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Лист1" sheetId="1" r:id="rId1"/>
    <sheet name="Лист2" sheetId="2" r:id="rId2"/>
  </sheets>
  <externalReferences>
    <externalReference r:id="rId5"/>
  </externalReferences>
  <definedNames/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G176" authorId="0">
      <text>
        <r>
          <rPr>
            <b/>
            <sz val="9"/>
            <rFont val="Tahoma"/>
            <family val="0"/>
          </rPr>
          <t>Lenovo: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<sst xmlns="http://schemas.openxmlformats.org/spreadsheetml/2006/main" count="610" uniqueCount="500">
  <si>
    <t>№ участка</t>
  </si>
  <si>
    <t>№ счётчика</t>
  </si>
  <si>
    <t>Оплаченные пок.</t>
  </si>
  <si>
    <t>Разница</t>
  </si>
  <si>
    <t>Цен Т 1 руб.</t>
  </si>
  <si>
    <t>Т1 оплата</t>
  </si>
  <si>
    <t>Цен Т 2 руб.</t>
  </si>
  <si>
    <t>Т2 оплата</t>
  </si>
  <si>
    <t>Т1+Т2</t>
  </si>
  <si>
    <t>Пот.10%</t>
  </si>
  <si>
    <t>Сумма</t>
  </si>
  <si>
    <t>Т1</t>
  </si>
  <si>
    <t>Т2</t>
  </si>
  <si>
    <t>00365339-05</t>
  </si>
  <si>
    <t>-</t>
  </si>
  <si>
    <t>22566419-15</t>
  </si>
  <si>
    <t>009355419-07</t>
  </si>
  <si>
    <t>4+5</t>
  </si>
  <si>
    <t>41396911-20</t>
  </si>
  <si>
    <t>10 Астра</t>
  </si>
  <si>
    <t>29033656-17</t>
  </si>
  <si>
    <t>00592065-06</t>
  </si>
  <si>
    <t>34509942-18</t>
  </si>
  <si>
    <t>13-14</t>
  </si>
  <si>
    <t>37213622-19</t>
  </si>
  <si>
    <t>00365915-05</t>
  </si>
  <si>
    <t>16-17</t>
  </si>
  <si>
    <t>09075355-11</t>
  </si>
  <si>
    <t>37222652-19</t>
  </si>
  <si>
    <t>22-23</t>
  </si>
  <si>
    <t>24887936-15</t>
  </si>
  <si>
    <t>24-25</t>
  </si>
  <si>
    <t>31381320-17</t>
  </si>
  <si>
    <t>00265210-05</t>
  </si>
  <si>
    <t>16507210-13</t>
  </si>
  <si>
    <t>27014237-16</t>
  </si>
  <si>
    <t>00359949-05</t>
  </si>
  <si>
    <t>30-33</t>
  </si>
  <si>
    <t>18486617-14</t>
  </si>
  <si>
    <t>33590434-18</t>
  </si>
  <si>
    <t>33590499-18</t>
  </si>
  <si>
    <t>22016872-15</t>
  </si>
  <si>
    <t>37 А</t>
  </si>
  <si>
    <t>37211252-19</t>
  </si>
  <si>
    <t>42396895-20</t>
  </si>
  <si>
    <t>38 А</t>
  </si>
  <si>
    <t>18424229-14</t>
  </si>
  <si>
    <t>39439664-19</t>
  </si>
  <si>
    <t>37158509-19</t>
  </si>
  <si>
    <t>43230286-20</t>
  </si>
  <si>
    <t>43114612-20</t>
  </si>
  <si>
    <t>37075689-19</t>
  </si>
  <si>
    <t>23878830-15</t>
  </si>
  <si>
    <t>37158479-19</t>
  </si>
  <si>
    <t>00292719-05</t>
  </si>
  <si>
    <t>19152049-14</t>
  </si>
  <si>
    <t>18840176-14</t>
  </si>
  <si>
    <t>18402272-14</t>
  </si>
  <si>
    <t>04832789-09</t>
  </si>
  <si>
    <t>34509870-18</t>
  </si>
  <si>
    <t>38515007-19</t>
  </si>
  <si>
    <t>30080055-17</t>
  </si>
  <si>
    <t>32875576-18</t>
  </si>
  <si>
    <t>24876915-15</t>
  </si>
  <si>
    <t>58-59</t>
  </si>
  <si>
    <t>19728925-14</t>
  </si>
  <si>
    <t>40416949-19</t>
  </si>
  <si>
    <t>04505290-09</t>
  </si>
  <si>
    <t>20676551-14</t>
  </si>
  <si>
    <t>24889148-15</t>
  </si>
  <si>
    <t>04545960-09</t>
  </si>
  <si>
    <t>37796253-19</t>
  </si>
  <si>
    <t>03800900-09</t>
  </si>
  <si>
    <t>70-71</t>
  </si>
  <si>
    <t>00288147-05</t>
  </si>
  <si>
    <t>43039593-20</t>
  </si>
  <si>
    <t>26170504-16</t>
  </si>
  <si>
    <t>22601597-15</t>
  </si>
  <si>
    <t>78 А</t>
  </si>
  <si>
    <t>10468515-12</t>
  </si>
  <si>
    <t>37075276-19</t>
  </si>
  <si>
    <t>19784941-14</t>
  </si>
  <si>
    <t>37075739-19</t>
  </si>
  <si>
    <t>17556660-14</t>
  </si>
  <si>
    <t>38424903-19</t>
  </si>
  <si>
    <t>21847952-15</t>
  </si>
  <si>
    <t>21911193-15</t>
  </si>
  <si>
    <t>27301975-16</t>
  </si>
  <si>
    <t>41512477-20</t>
  </si>
  <si>
    <t>33948197-18</t>
  </si>
  <si>
    <t>27383109-16</t>
  </si>
  <si>
    <t>32912915-17</t>
  </si>
  <si>
    <t>18833660-14</t>
  </si>
  <si>
    <t>92-93</t>
  </si>
  <si>
    <t>30067060-17</t>
  </si>
  <si>
    <t>27298972-16</t>
  </si>
  <si>
    <t>33443114-18</t>
  </si>
  <si>
    <t>38724972-19</t>
  </si>
  <si>
    <t>35155587-18</t>
  </si>
  <si>
    <t>19150190-14</t>
  </si>
  <si>
    <t>100-101</t>
  </si>
  <si>
    <t>21833211-15</t>
  </si>
  <si>
    <t>08403380-11</t>
  </si>
  <si>
    <t>15727717-13</t>
  </si>
  <si>
    <t>37074630-19</t>
  </si>
  <si>
    <t>18400065-14</t>
  </si>
  <si>
    <t>106-107</t>
  </si>
  <si>
    <t>34206052-18</t>
  </si>
  <si>
    <t>108-110</t>
  </si>
  <si>
    <t>23834344-15</t>
  </si>
  <si>
    <t>41616071-20</t>
  </si>
  <si>
    <t>00365347-05</t>
  </si>
  <si>
    <t>32409253-17</t>
  </si>
  <si>
    <t>33590488-18</t>
  </si>
  <si>
    <t>16277664-13</t>
  </si>
  <si>
    <t>29457485-17</t>
  </si>
  <si>
    <t>29023837-17</t>
  </si>
  <si>
    <t>120-121</t>
  </si>
  <si>
    <t>30078099-17</t>
  </si>
  <si>
    <t>34509823-18</t>
  </si>
  <si>
    <t>24006798-15</t>
  </si>
  <si>
    <t>03789746-09</t>
  </si>
  <si>
    <t>37382224-19</t>
  </si>
  <si>
    <t>23010028-15</t>
  </si>
  <si>
    <t>00369019-05</t>
  </si>
  <si>
    <t>11947580-12</t>
  </si>
  <si>
    <t>130-131</t>
  </si>
  <si>
    <t>31044769-17</t>
  </si>
  <si>
    <t>04213056-09</t>
  </si>
  <si>
    <t>03790777-09</t>
  </si>
  <si>
    <t>03789650-09</t>
  </si>
  <si>
    <t>28977296-17</t>
  </si>
  <si>
    <t>42174237-20</t>
  </si>
  <si>
    <t>29024247-17</t>
  </si>
  <si>
    <t>31265606-17</t>
  </si>
  <si>
    <t>25599444-16</t>
  </si>
  <si>
    <t>31381420-17</t>
  </si>
  <si>
    <t>00365380-05</t>
  </si>
  <si>
    <t>143-144</t>
  </si>
  <si>
    <t>00365914-05</t>
  </si>
  <si>
    <t>00369907-05</t>
  </si>
  <si>
    <t>Утро-3</t>
  </si>
  <si>
    <t>36829309-19</t>
  </si>
  <si>
    <t>12500664-12</t>
  </si>
  <si>
    <t>16276369-13</t>
  </si>
  <si>
    <t>00376527-05</t>
  </si>
  <si>
    <t>19150144-14</t>
  </si>
  <si>
    <t>152-153</t>
  </si>
  <si>
    <t>41511599-20</t>
  </si>
  <si>
    <t>42683788-20</t>
  </si>
  <si>
    <t>11873975-12</t>
  </si>
  <si>
    <t>156 Ваг.</t>
  </si>
  <si>
    <t>16914131-13</t>
  </si>
  <si>
    <t>157-158</t>
  </si>
  <si>
    <t>28448635-16</t>
  </si>
  <si>
    <t>05957476-10</t>
  </si>
  <si>
    <t>37381471-19</t>
  </si>
  <si>
    <t>06996756-10</t>
  </si>
  <si>
    <t>34022102-18</t>
  </si>
  <si>
    <t>31264868-17</t>
  </si>
  <si>
    <t>32048515-17</t>
  </si>
  <si>
    <t>37211405-19</t>
  </si>
  <si>
    <t>29032445-17</t>
  </si>
  <si>
    <t>37211286-19</t>
  </si>
  <si>
    <t>168-169</t>
  </si>
  <si>
    <t>29031291-17</t>
  </si>
  <si>
    <t>29034079-17</t>
  </si>
  <si>
    <t>171-173</t>
  </si>
  <si>
    <t>37075552-19</t>
  </si>
  <si>
    <t>34525052-18</t>
  </si>
  <si>
    <t>24516385-15</t>
  </si>
  <si>
    <t>37075701-19</t>
  </si>
  <si>
    <t>37223700-19</t>
  </si>
  <si>
    <t>38712906-19</t>
  </si>
  <si>
    <t>41281348-20</t>
  </si>
  <si>
    <t>20718573-14</t>
  </si>
  <si>
    <t>19785211-14</t>
  </si>
  <si>
    <t>182-183</t>
  </si>
  <si>
    <t>27383104-16</t>
  </si>
  <si>
    <t>16506862-13</t>
  </si>
  <si>
    <t>00372467-05</t>
  </si>
  <si>
    <t>36706107-19</t>
  </si>
  <si>
    <t>18357255-14</t>
  </si>
  <si>
    <t>188-189</t>
  </si>
  <si>
    <t>37218739-19</t>
  </si>
  <si>
    <t>37541408-19</t>
  </si>
  <si>
    <t>35115163-18</t>
  </si>
  <si>
    <t>194-195</t>
  </si>
  <si>
    <t>21115105-14</t>
  </si>
  <si>
    <t>00374751-05</t>
  </si>
  <si>
    <t>25485825-16</t>
  </si>
  <si>
    <t>41603779-20</t>
  </si>
  <si>
    <t>16495965-13</t>
  </si>
  <si>
    <t>18400097-14</t>
  </si>
  <si>
    <t>37210401-19</t>
  </si>
  <si>
    <t>00374760-05</t>
  </si>
  <si>
    <t>383388135-19</t>
  </si>
  <si>
    <t>205 В</t>
  </si>
  <si>
    <t>39004636-19</t>
  </si>
  <si>
    <t>205-255 А</t>
  </si>
  <si>
    <t>37212539-19</t>
  </si>
  <si>
    <t>26141597-16</t>
  </si>
  <si>
    <t>26824674-16</t>
  </si>
  <si>
    <t>32899138-17</t>
  </si>
  <si>
    <t>209-210</t>
  </si>
  <si>
    <t>30079602-17</t>
  </si>
  <si>
    <t>00992465-07</t>
  </si>
  <si>
    <t>00265653-05</t>
  </si>
  <si>
    <t>00371681-05</t>
  </si>
  <si>
    <t>04509466-09</t>
  </si>
  <si>
    <t>215-216</t>
  </si>
  <si>
    <t>28981558-17</t>
  </si>
  <si>
    <t>26045594-16</t>
  </si>
  <si>
    <t>223-224</t>
  </si>
  <si>
    <t>35527822-18</t>
  </si>
  <si>
    <t>37211267-19</t>
  </si>
  <si>
    <t>226-227</t>
  </si>
  <si>
    <t>04509560-09</t>
  </si>
  <si>
    <t>228 А</t>
  </si>
  <si>
    <t>20676554-14</t>
  </si>
  <si>
    <t>03809016-09</t>
  </si>
  <si>
    <t>41671633-20</t>
  </si>
  <si>
    <t>41603561-20</t>
  </si>
  <si>
    <t>232-233</t>
  </si>
  <si>
    <t>04504103-09</t>
  </si>
  <si>
    <t>18368750-14</t>
  </si>
  <si>
    <t>06571476-10</t>
  </si>
  <si>
    <t>24887989-15</t>
  </si>
  <si>
    <t>238-239</t>
  </si>
  <si>
    <t>18382928-14</t>
  </si>
  <si>
    <t>25297359-15</t>
  </si>
  <si>
    <t>03789173-09</t>
  </si>
  <si>
    <t>26376327-16</t>
  </si>
  <si>
    <t>37076067-19</t>
  </si>
  <si>
    <t>30078094-17</t>
  </si>
  <si>
    <t>28977270-17</t>
  </si>
  <si>
    <t>26137791-16</t>
  </si>
  <si>
    <t>29031273-17</t>
  </si>
  <si>
    <t>00365841-05</t>
  </si>
  <si>
    <t>37076099-19</t>
  </si>
  <si>
    <t>251-252</t>
  </si>
  <si>
    <t>03095671-08</t>
  </si>
  <si>
    <t>253-254</t>
  </si>
  <si>
    <t>24081113-15</t>
  </si>
  <si>
    <t>24163448-15</t>
  </si>
  <si>
    <t>35193467-18</t>
  </si>
  <si>
    <t>257/2</t>
  </si>
  <si>
    <t>35193460-18</t>
  </si>
  <si>
    <t>003653399-05</t>
  </si>
  <si>
    <t>04369444-09</t>
  </si>
  <si>
    <t>04518965-09</t>
  </si>
  <si>
    <t>03789296-09</t>
  </si>
  <si>
    <t>17556647-14</t>
  </si>
  <si>
    <t>24520593-15</t>
  </si>
  <si>
    <t>04509925-09</t>
  </si>
  <si>
    <t>37547554-19</t>
  </si>
  <si>
    <t>04213062-09</t>
  </si>
  <si>
    <t>34285330-18</t>
  </si>
  <si>
    <t>42273266-20</t>
  </si>
  <si>
    <t>273-274</t>
  </si>
  <si>
    <t>16090722-13</t>
  </si>
  <si>
    <t>31265148-17</t>
  </si>
  <si>
    <t>37407824-19</t>
  </si>
  <si>
    <t>278-279</t>
  </si>
  <si>
    <t>12500546-12</t>
  </si>
  <si>
    <t>03790669-09</t>
  </si>
  <si>
    <t>281 А</t>
  </si>
  <si>
    <t>42251656-20</t>
  </si>
  <si>
    <t>38716858-19</t>
  </si>
  <si>
    <t>18368499-14</t>
  </si>
  <si>
    <t>25562475-16</t>
  </si>
  <si>
    <t>41592598-20</t>
  </si>
  <si>
    <t>18399987-14</t>
  </si>
  <si>
    <t>21088222-14</t>
  </si>
  <si>
    <t>31209330-17</t>
  </si>
  <si>
    <t>41625737-20</t>
  </si>
  <si>
    <t>18398132-14</t>
  </si>
  <si>
    <t>22571532-15</t>
  </si>
  <si>
    <t>21901956-14</t>
  </si>
  <si>
    <t>26408094-16</t>
  </si>
  <si>
    <t>06572532-10</t>
  </si>
  <si>
    <t>04518957-09</t>
  </si>
  <si>
    <t>37796514-19</t>
  </si>
  <si>
    <t>04517131-09</t>
  </si>
  <si>
    <t>10910898-12</t>
  </si>
  <si>
    <t>33757061-18</t>
  </si>
  <si>
    <t>23440613-15</t>
  </si>
  <si>
    <t>304 А</t>
  </si>
  <si>
    <t>25938213-16</t>
  </si>
  <si>
    <t>306-307</t>
  </si>
  <si>
    <t>04213258-09</t>
  </si>
  <si>
    <t>04214097-09</t>
  </si>
  <si>
    <t>16920806-13</t>
  </si>
  <si>
    <t>41615568-20</t>
  </si>
  <si>
    <t>311-312</t>
  </si>
  <si>
    <t>21911158-15</t>
  </si>
  <si>
    <t>28977477-17</t>
  </si>
  <si>
    <t>316-318</t>
  </si>
  <si>
    <t>34146752-18</t>
  </si>
  <si>
    <t>320-322</t>
  </si>
  <si>
    <t>015695281-13</t>
  </si>
  <si>
    <t>34437563-18</t>
  </si>
  <si>
    <t>41243480-20</t>
  </si>
  <si>
    <t>38988431-19</t>
  </si>
  <si>
    <t>37076085-19</t>
  </si>
  <si>
    <t>38346572-19</t>
  </si>
  <si>
    <t>333-335</t>
  </si>
  <si>
    <t>337-339-341</t>
  </si>
  <si>
    <t>02877545-08</t>
  </si>
  <si>
    <t>338-340</t>
  </si>
  <si>
    <t>18399899-14</t>
  </si>
  <si>
    <t>31381403-17</t>
  </si>
  <si>
    <t>344-346</t>
  </si>
  <si>
    <t>37075706-19</t>
  </si>
  <si>
    <t>343-345</t>
  </si>
  <si>
    <t>01671555-08</t>
  </si>
  <si>
    <t>04505405-09</t>
  </si>
  <si>
    <t>29457371-17</t>
  </si>
  <si>
    <t>37076077-19</t>
  </si>
  <si>
    <t>03285260-08</t>
  </si>
  <si>
    <t>352-353</t>
  </si>
  <si>
    <t>34309078-18</t>
  </si>
  <si>
    <t>354-355</t>
  </si>
  <si>
    <t>19153286-14</t>
  </si>
  <si>
    <t>37626410-19</t>
  </si>
  <si>
    <t>358 А</t>
  </si>
  <si>
    <t>32899143-17</t>
  </si>
  <si>
    <t>29464547-17</t>
  </si>
  <si>
    <t>28977442-17</t>
  </si>
  <si>
    <t>01690132-08</t>
  </si>
  <si>
    <t>27293394-16</t>
  </si>
  <si>
    <t>32393262-17</t>
  </si>
  <si>
    <t>371-373</t>
  </si>
  <si>
    <t>31794128-17</t>
  </si>
  <si>
    <t>32895918-17</t>
  </si>
  <si>
    <t>164409715-13</t>
  </si>
  <si>
    <t>375 А</t>
  </si>
  <si>
    <t>00370007-05</t>
  </si>
  <si>
    <t>04317638-09</t>
  </si>
  <si>
    <t>18833735-14</t>
  </si>
  <si>
    <t>18400382-14</t>
  </si>
  <si>
    <t>00291539-05</t>
  </si>
  <si>
    <t>00369103-05</t>
  </si>
  <si>
    <t>04301258-09</t>
  </si>
  <si>
    <t>384 А</t>
  </si>
  <si>
    <t>28446185-16</t>
  </si>
  <si>
    <t>38935681-19</t>
  </si>
  <si>
    <t>38061046-19</t>
  </si>
  <si>
    <t>13525318-13</t>
  </si>
  <si>
    <t>03789522-09</t>
  </si>
  <si>
    <t>30272841-17</t>
  </si>
  <si>
    <t>29031316-17</t>
  </si>
  <si>
    <t>394-395</t>
  </si>
  <si>
    <t>37075064-19</t>
  </si>
  <si>
    <t>39765997-19</t>
  </si>
  <si>
    <t>06571595-10</t>
  </si>
  <si>
    <t>33941632-18</t>
  </si>
  <si>
    <t>00369951-05</t>
  </si>
  <si>
    <t>19781077-14</t>
  </si>
  <si>
    <t>35047666-18</t>
  </si>
  <si>
    <t>000933556-07</t>
  </si>
  <si>
    <t>32048861-17</t>
  </si>
  <si>
    <t>41613274-20</t>
  </si>
  <si>
    <t>405/2</t>
  </si>
  <si>
    <t>13508737-12</t>
  </si>
  <si>
    <t>408-410</t>
  </si>
  <si>
    <t>26166772-16</t>
  </si>
  <si>
    <t>00365320-05</t>
  </si>
  <si>
    <t>26503448-16</t>
  </si>
  <si>
    <t>30080100-17</t>
  </si>
  <si>
    <t>413-415</t>
  </si>
  <si>
    <t>30073983-17</t>
  </si>
  <si>
    <t>413 А</t>
  </si>
  <si>
    <t>03791245-09</t>
  </si>
  <si>
    <t>00374483-05</t>
  </si>
  <si>
    <t>28959759-17</t>
  </si>
  <si>
    <t>04507580-09</t>
  </si>
  <si>
    <t>26141511-16</t>
  </si>
  <si>
    <t>421-423</t>
  </si>
  <si>
    <t>41243370-20</t>
  </si>
  <si>
    <t>000817584-07</t>
  </si>
  <si>
    <t>00372543-05</t>
  </si>
  <si>
    <t>18402254-14</t>
  </si>
  <si>
    <t>00935566-07</t>
  </si>
  <si>
    <t>25580777-16</t>
  </si>
  <si>
    <t>37076080-19</t>
  </si>
  <si>
    <t>03789171-09</t>
  </si>
  <si>
    <t>00943519-07</t>
  </si>
  <si>
    <t>434-436</t>
  </si>
  <si>
    <t>16547111-13</t>
  </si>
  <si>
    <t>00365592-05</t>
  </si>
  <si>
    <t>41315835-20</t>
  </si>
  <si>
    <t>42742475-20</t>
  </si>
  <si>
    <t>16277026-13</t>
  </si>
  <si>
    <t>38926481-19</t>
  </si>
  <si>
    <t>42079379-20</t>
  </si>
  <si>
    <t>444-446</t>
  </si>
  <si>
    <t>18402273-14</t>
  </si>
  <si>
    <t>37807937-19</t>
  </si>
  <si>
    <t>34509785-18</t>
  </si>
  <si>
    <t>26937728-16</t>
  </si>
  <si>
    <t>34509937-18</t>
  </si>
  <si>
    <t>00365393-05</t>
  </si>
  <si>
    <t>23997268-15</t>
  </si>
  <si>
    <t>34217238-18</t>
  </si>
  <si>
    <t>04545928-09</t>
  </si>
  <si>
    <t>23438356-15</t>
  </si>
  <si>
    <t>03790846-09</t>
  </si>
  <si>
    <t>31277555-17</t>
  </si>
  <si>
    <t>31265104-17</t>
  </si>
  <si>
    <t>00369137-05</t>
  </si>
  <si>
    <t>36732304-19</t>
  </si>
  <si>
    <t>462-460</t>
  </si>
  <si>
    <t>04317569-09</t>
  </si>
  <si>
    <t>18464133-14</t>
  </si>
  <si>
    <t>00365811-05</t>
  </si>
  <si>
    <t>31275143-17</t>
  </si>
  <si>
    <t>23439135-15</t>
  </si>
  <si>
    <t>32901163-17</t>
  </si>
  <si>
    <t>Астра 11</t>
  </si>
  <si>
    <t>304551878-17</t>
  </si>
  <si>
    <t>Магазин</t>
  </si>
  <si>
    <t>24074097-15</t>
  </si>
  <si>
    <t>Храм</t>
  </si>
  <si>
    <t>00845549-07</t>
  </si>
  <si>
    <t>Насос</t>
  </si>
  <si>
    <t>10404566-12</t>
  </si>
  <si>
    <t>КПП</t>
  </si>
  <si>
    <t>04509570-09</t>
  </si>
  <si>
    <t>Правление</t>
  </si>
  <si>
    <t>29463187-17</t>
  </si>
  <si>
    <t>ИТОГО:</t>
  </si>
  <si>
    <t>ТП №1</t>
  </si>
  <si>
    <t>23974795-15</t>
  </si>
  <si>
    <t>№1 Ул.</t>
  </si>
  <si>
    <t>40181945-19</t>
  </si>
  <si>
    <t>ТП № 2</t>
  </si>
  <si>
    <t>23974061-15</t>
  </si>
  <si>
    <t>40181989-19</t>
  </si>
  <si>
    <t>44677714-21</t>
  </si>
  <si>
    <t>44442711-21</t>
  </si>
  <si>
    <t>44949815-21</t>
  </si>
  <si>
    <t>44685869-21</t>
  </si>
  <si>
    <t>44684221-21</t>
  </si>
  <si>
    <t>43754887-21</t>
  </si>
  <si>
    <t>44963504-21</t>
  </si>
  <si>
    <t>40813498-21</t>
  </si>
  <si>
    <t>44681064-21</t>
  </si>
  <si>
    <t>44949716-21</t>
  </si>
  <si>
    <t>44792137-21</t>
  </si>
  <si>
    <t>44195084-21</t>
  </si>
  <si>
    <t>44292203-21</t>
  </si>
  <si>
    <t>39455156-20</t>
  </si>
  <si>
    <t>43867696-21</t>
  </si>
  <si>
    <t>44449784-21</t>
  </si>
  <si>
    <t>44256327-21</t>
  </si>
  <si>
    <t>44324920-21</t>
  </si>
  <si>
    <t>44324508-21</t>
  </si>
  <si>
    <t>44976961-21</t>
  </si>
  <si>
    <t>44698265-21</t>
  </si>
  <si>
    <t>44324936-21</t>
  </si>
  <si>
    <t>45442969-21</t>
  </si>
  <si>
    <t>44963556-21</t>
  </si>
  <si>
    <t>44164853-21</t>
  </si>
  <si>
    <t>44870839-21</t>
  </si>
  <si>
    <t>43768852-21</t>
  </si>
  <si>
    <t>44660280-21</t>
  </si>
  <si>
    <t>45442985-21</t>
  </si>
  <si>
    <t>44977264-21</t>
  </si>
  <si>
    <t>44233641-21</t>
  </si>
  <si>
    <t>007791163209592-21</t>
  </si>
  <si>
    <t>43748453-21</t>
  </si>
  <si>
    <t>43646753-21</t>
  </si>
  <si>
    <t>45214597-21</t>
  </si>
  <si>
    <t>45744830-21</t>
  </si>
  <si>
    <t>168152326-21</t>
  </si>
  <si>
    <t>44128164-21</t>
  </si>
  <si>
    <t>35683809-18</t>
  </si>
  <si>
    <t>44918215-21</t>
  </si>
  <si>
    <t>44838675-21</t>
  </si>
  <si>
    <t>43867721-21</t>
  </si>
  <si>
    <t>45539352-21</t>
  </si>
  <si>
    <t>328-330,332</t>
  </si>
  <si>
    <t>45636646-21</t>
  </si>
  <si>
    <t>44680428-21</t>
  </si>
  <si>
    <t>.</t>
  </si>
  <si>
    <t>0.0</t>
  </si>
  <si>
    <t>п/д</t>
  </si>
  <si>
    <t>Сумма к оплате</t>
  </si>
  <si>
    <t>Начисления за май 2022 г.</t>
  </si>
  <si>
    <t>Месяц-  август</t>
  </si>
  <si>
    <t>47121373-22</t>
  </si>
  <si>
    <t>44357106-21</t>
  </si>
  <si>
    <t>46326048-22</t>
  </si>
  <si>
    <t>46598367-22</t>
  </si>
  <si>
    <t>47049133-22</t>
  </si>
  <si>
    <t>46752656-22</t>
  </si>
  <si>
    <t>46325330-22</t>
  </si>
  <si>
    <t>Ведомость к оплате за октябрь 2022 г.</t>
  </si>
  <si>
    <t>18833723-14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</si>
</sst>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#,##0.00\ &quot;₽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20"/>
      <color indexed="8"/>
      <name val="Calibri"/>
      <family val="2"/>
    </font>
    <font>
      <sz val="14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20"/>
      <color theme="1"/>
      <name val="Calibri"/>
      <family val="2"/>
    </font>
    <font>
      <sz val="14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2" fontId="45" fillId="0" borderId="10" xfId="0" applyNumberFormat="1" applyFont="1" applyBorder="1" applyAlignment="1">
      <alignment horizontal="center"/>
    </xf>
    <xf numFmtId="0" fontId="46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5" fillId="33" borderId="10" xfId="0" applyFont="1" applyFill="1" applyBorder="1" applyAlignment="1">
      <alignment horizontal="center"/>
    </xf>
    <xf numFmtId="0" fontId="45" fillId="34" borderId="10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45" fillId="0" borderId="11" xfId="0" applyFont="1" applyFill="1" applyBorder="1" applyAlignment="1">
      <alignment horizontal="center"/>
    </xf>
    <xf numFmtId="2" fontId="45" fillId="0" borderId="10" xfId="0" applyNumberFormat="1" applyFont="1" applyBorder="1" applyAlignment="1">
      <alignment horizontal="center"/>
    </xf>
    <xf numFmtId="2" fontId="45" fillId="33" borderId="10" xfId="0" applyNumberFormat="1" applyFont="1" applyFill="1" applyBorder="1" applyAlignment="1">
      <alignment horizontal="center"/>
    </xf>
    <xf numFmtId="0" fontId="45" fillId="0" borderId="0" xfId="0" applyFont="1" applyAlignment="1">
      <alignment/>
    </xf>
    <xf numFmtId="0" fontId="48" fillId="0" borderId="12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5" fillId="33" borderId="10" xfId="0" applyFont="1" applyFill="1" applyBorder="1" applyAlignment="1">
      <alignment/>
    </xf>
    <xf numFmtId="0" fontId="45" fillId="34" borderId="10" xfId="0" applyFont="1" applyFill="1" applyBorder="1" applyAlignment="1">
      <alignment/>
    </xf>
    <xf numFmtId="2" fontId="45" fillId="34" borderId="10" xfId="0" applyNumberFormat="1" applyFont="1" applyFill="1" applyBorder="1" applyAlignment="1">
      <alignment horizontal="center"/>
    </xf>
    <xf numFmtId="4" fontId="45" fillId="34" borderId="10" xfId="0" applyNumberFormat="1" applyFont="1" applyFill="1" applyBorder="1" applyAlignment="1">
      <alignment horizontal="center"/>
    </xf>
    <xf numFmtId="0" fontId="49" fillId="0" borderId="0" xfId="0" applyFont="1" applyAlignment="1">
      <alignment/>
    </xf>
    <xf numFmtId="0" fontId="45" fillId="0" borderId="13" xfId="0" applyFont="1" applyBorder="1" applyAlignment="1">
      <alignment horizontal="center"/>
    </xf>
    <xf numFmtId="0" fontId="26" fillId="34" borderId="10" xfId="0" applyFont="1" applyFill="1" applyBorder="1" applyAlignment="1">
      <alignment horizontal="right"/>
    </xf>
    <xf numFmtId="0" fontId="45" fillId="33" borderId="10" xfId="0" applyFont="1" applyFill="1" applyBorder="1" applyAlignment="1">
      <alignment horizontal="center" wrapText="1"/>
    </xf>
    <xf numFmtId="0" fontId="45" fillId="0" borderId="10" xfId="0" applyFont="1" applyBorder="1" applyAlignment="1">
      <alignment horizontal="center" wrapText="1"/>
    </xf>
    <xf numFmtId="2" fontId="45" fillId="0" borderId="10" xfId="0" applyNumberFormat="1" applyFont="1" applyFill="1" applyBorder="1" applyAlignment="1">
      <alignment horizontal="center"/>
    </xf>
    <xf numFmtId="0" fontId="45" fillId="33" borderId="13" xfId="0" applyFont="1" applyFill="1" applyBorder="1" applyAlignment="1">
      <alignment horizontal="center"/>
    </xf>
    <xf numFmtId="0" fontId="48" fillId="0" borderId="10" xfId="0" applyFont="1" applyBorder="1" applyAlignment="1">
      <alignment wrapText="1"/>
    </xf>
    <xf numFmtId="0" fontId="48" fillId="0" borderId="10" xfId="0" applyFont="1" applyBorder="1" applyAlignment="1">
      <alignment horizontal="center" wrapText="1"/>
    </xf>
    <xf numFmtId="4" fontId="45" fillId="34" borderId="0" xfId="0" applyNumberFormat="1" applyFont="1" applyFill="1" applyAlignment="1">
      <alignment/>
    </xf>
    <xf numFmtId="0" fontId="45" fillId="34" borderId="0" xfId="0" applyFont="1" applyFill="1" applyAlignment="1">
      <alignment/>
    </xf>
    <xf numFmtId="2" fontId="45" fillId="34" borderId="0" xfId="0" applyNumberFormat="1" applyFont="1" applyFill="1" applyAlignment="1">
      <alignment/>
    </xf>
    <xf numFmtId="4" fontId="45" fillId="33" borderId="10" xfId="0" applyNumberFormat="1" applyFont="1" applyFill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47" fillId="0" borderId="14" xfId="0" applyFont="1" applyBorder="1" applyAlignment="1">
      <alignment/>
    </xf>
    <xf numFmtId="2" fontId="48" fillId="34" borderId="15" xfId="0" applyNumberFormat="1" applyFont="1" applyFill="1" applyBorder="1" applyAlignment="1">
      <alignment horizontal="center" wrapText="1"/>
    </xf>
    <xf numFmtId="2" fontId="48" fillId="34" borderId="16" xfId="0" applyNumberFormat="1" applyFont="1" applyFill="1" applyBorder="1" applyAlignment="1">
      <alignment horizontal="center" wrapText="1"/>
    </xf>
    <xf numFmtId="0" fontId="48" fillId="0" borderId="15" xfId="0" applyFont="1" applyBorder="1" applyAlignment="1">
      <alignment horizontal="center" wrapText="1"/>
    </xf>
    <xf numFmtId="0" fontId="48" fillId="0" borderId="16" xfId="0" applyFont="1" applyBorder="1" applyAlignment="1">
      <alignment horizontal="center" wrapText="1"/>
    </xf>
    <xf numFmtId="4" fontId="48" fillId="34" borderId="15" xfId="0" applyNumberFormat="1" applyFont="1" applyFill="1" applyBorder="1" applyAlignment="1">
      <alignment horizontal="center" wrapText="1"/>
    </xf>
    <xf numFmtId="4" fontId="48" fillId="34" borderId="16" xfId="0" applyNumberFormat="1" applyFont="1" applyFill="1" applyBorder="1" applyAlignment="1">
      <alignment horizontal="center" wrapText="1"/>
    </xf>
    <xf numFmtId="0" fontId="48" fillId="0" borderId="17" xfId="0" applyFont="1" applyBorder="1" applyAlignment="1">
      <alignment horizontal="center" wrapText="1"/>
    </xf>
    <xf numFmtId="0" fontId="48" fillId="0" borderId="18" xfId="0" applyFont="1" applyBorder="1" applyAlignment="1">
      <alignment horizontal="center" wrapText="1"/>
    </xf>
    <xf numFmtId="0" fontId="48" fillId="0" borderId="15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48" fillId="0" borderId="15" xfId="0" applyFont="1" applyBorder="1" applyAlignment="1">
      <alignment wrapText="1"/>
    </xf>
    <xf numFmtId="0" fontId="48" fillId="0" borderId="16" xfId="0" applyFont="1" applyBorder="1" applyAlignment="1">
      <alignment wrapText="1"/>
    </xf>
    <xf numFmtId="0" fontId="48" fillId="0" borderId="15" xfId="0" applyFont="1" applyBorder="1" applyAlignment="1">
      <alignment/>
    </xf>
    <xf numFmtId="0" fontId="48" fillId="0" borderId="16" xfId="0" applyFont="1" applyBorder="1" applyAlignment="1">
      <alignment/>
    </xf>
    <xf numFmtId="0" fontId="48" fillId="0" borderId="19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36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wnloads\Downloads\&#1087;&#1086;&#1082;&#1072;&#1079;&#1072;&#1085;&#1080;&#1103;%20&#1079;&#1072;%20&#1084;&#1072;&#1081;%20202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6">
          <cell r="M6">
            <v>8018.259999999999</v>
          </cell>
          <cell r="N6">
            <v>801.8259999999999</v>
          </cell>
        </row>
        <row r="7">
          <cell r="M7">
            <v>11.86</v>
          </cell>
          <cell r="N7">
            <v>1.186</v>
          </cell>
        </row>
        <row r="8">
          <cell r="M8">
            <v>1654.47</v>
          </cell>
          <cell r="N8">
            <v>165.447</v>
          </cell>
        </row>
        <row r="9">
          <cell r="M9">
            <v>2164.45</v>
          </cell>
          <cell r="N9">
            <v>216.445</v>
          </cell>
        </row>
        <row r="10">
          <cell r="M10">
            <v>2200.0299999999997</v>
          </cell>
          <cell r="N10">
            <v>220.00299999999996</v>
          </cell>
        </row>
        <row r="11">
          <cell r="M11">
            <v>1144.49</v>
          </cell>
          <cell r="N11">
            <v>114.449</v>
          </cell>
        </row>
        <row r="12">
          <cell r="M12">
            <v>0</v>
          </cell>
          <cell r="N12">
            <v>0</v>
          </cell>
        </row>
        <row r="13">
          <cell r="M13">
            <v>0</v>
          </cell>
          <cell r="N13">
            <v>0</v>
          </cell>
        </row>
        <row r="14">
          <cell r="M14">
            <v>124.50000000000001</v>
          </cell>
          <cell r="N14">
            <v>12.450000000000003</v>
          </cell>
        </row>
        <row r="15">
          <cell r="M15">
            <v>1230.6599999999999</v>
          </cell>
          <cell r="N15">
            <v>123.06599999999999</v>
          </cell>
        </row>
        <row r="16">
          <cell r="M16">
            <v>12049.619999999999</v>
          </cell>
          <cell r="N16">
            <v>1204.9619999999998</v>
          </cell>
        </row>
        <row r="17">
          <cell r="M17">
            <v>0</v>
          </cell>
          <cell r="N17">
            <v>0</v>
          </cell>
        </row>
        <row r="18">
          <cell r="M18">
            <v>16545.35</v>
          </cell>
          <cell r="N18">
            <v>1654.535</v>
          </cell>
        </row>
        <row r="19">
          <cell r="M19">
            <v>5799.389999999999</v>
          </cell>
          <cell r="N19">
            <v>579.939</v>
          </cell>
        </row>
        <row r="20">
          <cell r="M20">
            <v>5924.07</v>
          </cell>
          <cell r="N20">
            <v>592.4069999999999</v>
          </cell>
        </row>
        <row r="21">
          <cell r="M21">
            <v>0</v>
          </cell>
          <cell r="N21">
            <v>0</v>
          </cell>
        </row>
        <row r="22">
          <cell r="M22">
            <v>11178.05</v>
          </cell>
          <cell r="N22">
            <v>1117.805</v>
          </cell>
        </row>
        <row r="23">
          <cell r="M23">
            <v>988.68</v>
          </cell>
          <cell r="N23">
            <v>98.868</v>
          </cell>
        </row>
        <row r="24">
          <cell r="M24">
            <v>1750.87</v>
          </cell>
          <cell r="N24">
            <v>175.08699999999996</v>
          </cell>
        </row>
        <row r="25">
          <cell r="M25">
            <v>1168.21</v>
          </cell>
          <cell r="N25">
            <v>116.821</v>
          </cell>
        </row>
        <row r="26">
          <cell r="M26">
            <v>1738.57</v>
          </cell>
          <cell r="N26">
            <v>173.857</v>
          </cell>
        </row>
        <row r="27">
          <cell r="M27">
            <v>6958.919999999999</v>
          </cell>
          <cell r="N27">
            <v>695.8919999999999</v>
          </cell>
        </row>
        <row r="28">
          <cell r="M28">
            <v>936.9399999999999</v>
          </cell>
          <cell r="N28">
            <v>93.694</v>
          </cell>
        </row>
        <row r="29">
          <cell r="M29">
            <v>10943.669999999998</v>
          </cell>
          <cell r="N29">
            <v>1094.3669999999997</v>
          </cell>
        </row>
        <row r="30">
          <cell r="M30">
            <v>1701.9099999999999</v>
          </cell>
          <cell r="N30">
            <v>170.19099999999997</v>
          </cell>
        </row>
        <row r="31">
          <cell r="M31">
            <v>5969.96</v>
          </cell>
          <cell r="N31">
            <v>596.996</v>
          </cell>
        </row>
        <row r="32">
          <cell r="M32">
            <v>2408.93</v>
          </cell>
          <cell r="N32">
            <v>240.893</v>
          </cell>
        </row>
        <row r="33">
          <cell r="M33">
            <v>2213.6299999999997</v>
          </cell>
          <cell r="N33">
            <v>221.36299999999994</v>
          </cell>
        </row>
        <row r="34">
          <cell r="M34">
            <v>4903.83</v>
          </cell>
          <cell r="N34">
            <v>490.38300000000004</v>
          </cell>
        </row>
        <row r="35">
          <cell r="M35">
            <v>4587.92</v>
          </cell>
          <cell r="N35">
            <v>458.792</v>
          </cell>
        </row>
        <row r="36">
          <cell r="M36">
            <v>19.08</v>
          </cell>
          <cell r="N36">
            <v>1.908</v>
          </cell>
        </row>
        <row r="37">
          <cell r="M37">
            <v>0</v>
          </cell>
          <cell r="N37">
            <v>0</v>
          </cell>
        </row>
        <row r="38">
          <cell r="M38">
            <v>2924.91</v>
          </cell>
          <cell r="N38">
            <v>292.491</v>
          </cell>
        </row>
        <row r="39">
          <cell r="M39">
            <v>252.51999999999998</v>
          </cell>
          <cell r="N39">
            <v>25.252</v>
          </cell>
        </row>
        <row r="40">
          <cell r="M40">
            <v>7371.3099999999995</v>
          </cell>
          <cell r="N40">
            <v>737.1309999999999</v>
          </cell>
        </row>
        <row r="41">
          <cell r="M41">
            <v>1169.85</v>
          </cell>
          <cell r="N41">
            <v>116.985</v>
          </cell>
        </row>
        <row r="42">
          <cell r="M42">
            <v>3067.95</v>
          </cell>
          <cell r="N42">
            <v>306.795</v>
          </cell>
        </row>
        <row r="43">
          <cell r="M43">
            <v>154.18</v>
          </cell>
          <cell r="N43">
            <v>15.418000000000001</v>
          </cell>
        </row>
        <row r="44">
          <cell r="M44">
            <v>1146.47</v>
          </cell>
          <cell r="N44">
            <v>114.647</v>
          </cell>
        </row>
        <row r="45">
          <cell r="M45">
            <v>1850.1599999999999</v>
          </cell>
          <cell r="N45">
            <v>185.016</v>
          </cell>
        </row>
        <row r="46">
          <cell r="M46">
            <v>7192.11</v>
          </cell>
          <cell r="N46">
            <v>719.2109999999999</v>
          </cell>
        </row>
        <row r="47">
          <cell r="M47">
            <v>3398.24</v>
          </cell>
          <cell r="N47">
            <v>339.82399999999996</v>
          </cell>
        </row>
        <row r="48">
          <cell r="M48">
            <v>2483.31</v>
          </cell>
          <cell r="N48">
            <v>248.331</v>
          </cell>
        </row>
        <row r="49">
          <cell r="M49">
            <v>1874.8700000000001</v>
          </cell>
          <cell r="N49">
            <v>187.487</v>
          </cell>
        </row>
        <row r="50">
          <cell r="M50">
            <v>6136.98</v>
          </cell>
          <cell r="N50">
            <v>613.698</v>
          </cell>
        </row>
        <row r="51">
          <cell r="M51">
            <v>20.75</v>
          </cell>
          <cell r="N51">
            <v>2.075</v>
          </cell>
        </row>
        <row r="52">
          <cell r="M52">
            <v>9231.79</v>
          </cell>
          <cell r="N52">
            <v>923.1790000000001</v>
          </cell>
        </row>
        <row r="53">
          <cell r="M53">
            <v>1518.57</v>
          </cell>
          <cell r="N53">
            <v>151.857</v>
          </cell>
        </row>
        <row r="54">
          <cell r="M54">
            <v>1394.33</v>
          </cell>
          <cell r="N54">
            <v>139.433</v>
          </cell>
        </row>
        <row r="55">
          <cell r="M55">
            <v>0</v>
          </cell>
          <cell r="N55">
            <v>0</v>
          </cell>
        </row>
        <row r="56">
          <cell r="M56">
            <v>0</v>
          </cell>
          <cell r="N56">
            <v>0</v>
          </cell>
        </row>
        <row r="57">
          <cell r="M57">
            <v>2460.78</v>
          </cell>
          <cell r="N57">
            <v>246.07800000000003</v>
          </cell>
        </row>
        <row r="58">
          <cell r="M58">
            <v>1215.59</v>
          </cell>
          <cell r="N58">
            <v>121.559</v>
          </cell>
        </row>
        <row r="59">
          <cell r="M59">
            <v>758.43</v>
          </cell>
          <cell r="N59">
            <v>75.84299999999999</v>
          </cell>
        </row>
        <row r="60">
          <cell r="M60">
            <v>1277.9099999999999</v>
          </cell>
          <cell r="N60">
            <v>127.79099999999998</v>
          </cell>
        </row>
        <row r="61">
          <cell r="M61">
            <v>1394.2399999999998</v>
          </cell>
          <cell r="N61">
            <v>139.42399999999998</v>
          </cell>
        </row>
        <row r="62">
          <cell r="M62">
            <v>732.75</v>
          </cell>
          <cell r="N62">
            <v>73.275</v>
          </cell>
        </row>
        <row r="63">
          <cell r="M63">
            <v>2128.87</v>
          </cell>
          <cell r="N63">
            <v>212.88699999999997</v>
          </cell>
        </row>
        <row r="64">
          <cell r="M64">
            <v>9196.18</v>
          </cell>
          <cell r="N64">
            <v>919.618</v>
          </cell>
        </row>
        <row r="65">
          <cell r="M65">
            <v>2450.0099999999998</v>
          </cell>
          <cell r="N65">
            <v>245.00099999999998</v>
          </cell>
        </row>
        <row r="66">
          <cell r="M66">
            <v>1222.23</v>
          </cell>
          <cell r="N66">
            <v>122.223</v>
          </cell>
        </row>
        <row r="67">
          <cell r="M67">
            <v>2769.31</v>
          </cell>
          <cell r="N67">
            <v>276.931</v>
          </cell>
        </row>
        <row r="69">
          <cell r="M69">
            <v>0</v>
          </cell>
          <cell r="N69">
            <v>0</v>
          </cell>
        </row>
        <row r="70">
          <cell r="M70">
            <v>1630.71</v>
          </cell>
          <cell r="N70">
            <v>163.071</v>
          </cell>
        </row>
        <row r="71">
          <cell r="M71">
            <v>954.7299999999999</v>
          </cell>
          <cell r="N71">
            <v>95.473</v>
          </cell>
        </row>
        <row r="72">
          <cell r="M72">
            <v>3136.9999999999995</v>
          </cell>
          <cell r="N72">
            <v>313.7</v>
          </cell>
        </row>
        <row r="73">
          <cell r="M73">
            <v>0</v>
          </cell>
          <cell r="N73">
            <v>0</v>
          </cell>
        </row>
        <row r="74">
          <cell r="M74">
            <v>154.18</v>
          </cell>
          <cell r="N74">
            <v>15.418000000000001</v>
          </cell>
        </row>
        <row r="75">
          <cell r="M75">
            <v>1085.19</v>
          </cell>
          <cell r="N75">
            <v>108.51900000000002</v>
          </cell>
        </row>
        <row r="76">
          <cell r="M76">
            <v>888.2399999999999</v>
          </cell>
          <cell r="N76">
            <v>88.824</v>
          </cell>
        </row>
        <row r="77">
          <cell r="M77">
            <v>3912.3499999999995</v>
          </cell>
          <cell r="N77">
            <v>391.2349999999999</v>
          </cell>
        </row>
        <row r="78">
          <cell r="M78">
            <v>2338.45</v>
          </cell>
          <cell r="N78">
            <v>233.845</v>
          </cell>
        </row>
        <row r="79">
          <cell r="M79">
            <v>482.77</v>
          </cell>
          <cell r="N79">
            <v>48.277</v>
          </cell>
        </row>
        <row r="80">
          <cell r="M80">
            <v>14209.6</v>
          </cell>
          <cell r="N80">
            <v>1420.96</v>
          </cell>
        </row>
        <row r="81">
          <cell r="M81">
            <v>9510.95</v>
          </cell>
          <cell r="N81">
            <v>951.095</v>
          </cell>
        </row>
        <row r="82">
          <cell r="M82">
            <v>1193.2099999999998</v>
          </cell>
          <cell r="N82">
            <v>119.32099999999998</v>
          </cell>
        </row>
        <row r="83">
          <cell r="M83">
            <v>2052.4</v>
          </cell>
          <cell r="N83">
            <v>205.24</v>
          </cell>
        </row>
        <row r="84">
          <cell r="M84">
            <v>0</v>
          </cell>
          <cell r="N84">
            <v>0</v>
          </cell>
        </row>
        <row r="85">
          <cell r="M85">
            <v>1051.9599999999998</v>
          </cell>
          <cell r="N85">
            <v>105.19599999999998</v>
          </cell>
        </row>
        <row r="86">
          <cell r="M86">
            <v>4281.349999999999</v>
          </cell>
          <cell r="N86">
            <v>428.13499999999993</v>
          </cell>
        </row>
        <row r="87">
          <cell r="M87">
            <v>3320.0000000000005</v>
          </cell>
          <cell r="N87">
            <v>332.00000000000006</v>
          </cell>
        </row>
        <row r="88">
          <cell r="M88">
            <v>423.57</v>
          </cell>
          <cell r="N88">
            <v>42.357</v>
          </cell>
        </row>
        <row r="89">
          <cell r="M89">
            <v>6449.1</v>
          </cell>
          <cell r="N89">
            <v>644.91</v>
          </cell>
        </row>
        <row r="90">
          <cell r="M90">
            <v>1005.81</v>
          </cell>
          <cell r="N90">
            <v>100.58099999999999</v>
          </cell>
        </row>
        <row r="91">
          <cell r="M91">
            <v>106.74</v>
          </cell>
          <cell r="N91">
            <v>10.674</v>
          </cell>
        </row>
        <row r="92">
          <cell r="M92">
            <v>1108.0500000000002</v>
          </cell>
          <cell r="N92">
            <v>110.80500000000002</v>
          </cell>
        </row>
        <row r="93">
          <cell r="M93">
            <v>2182.24</v>
          </cell>
          <cell r="N93">
            <v>218.224</v>
          </cell>
        </row>
        <row r="94">
          <cell r="M94">
            <v>0</v>
          </cell>
          <cell r="N94">
            <v>0</v>
          </cell>
        </row>
        <row r="95">
          <cell r="M95">
            <v>1540.37</v>
          </cell>
          <cell r="N95">
            <v>154.03699999999998</v>
          </cell>
        </row>
        <row r="96">
          <cell r="M96">
            <v>12236.789999999999</v>
          </cell>
          <cell r="N96">
            <v>1223.6789999999999</v>
          </cell>
        </row>
        <row r="97">
          <cell r="M97">
            <v>2110.9399999999996</v>
          </cell>
          <cell r="N97">
            <v>211.09399999999994</v>
          </cell>
        </row>
        <row r="98">
          <cell r="M98">
            <v>612.7199999999999</v>
          </cell>
          <cell r="N98">
            <v>61.27199999999999</v>
          </cell>
        </row>
        <row r="99">
          <cell r="M99">
            <v>10510.630000000001</v>
          </cell>
          <cell r="N99">
            <v>1051.063</v>
          </cell>
        </row>
        <row r="100">
          <cell r="M100">
            <v>1011.8599999999999</v>
          </cell>
          <cell r="N100">
            <v>101.18599999999998</v>
          </cell>
        </row>
        <row r="101">
          <cell r="M101">
            <v>2025.2000000000003</v>
          </cell>
          <cell r="N101">
            <v>202.52000000000004</v>
          </cell>
        </row>
        <row r="102">
          <cell r="M102">
            <v>26275.95</v>
          </cell>
          <cell r="N102">
            <v>2627.595</v>
          </cell>
        </row>
        <row r="103">
          <cell r="M103">
            <v>0</v>
          </cell>
          <cell r="N103">
            <v>0</v>
          </cell>
        </row>
        <row r="104">
          <cell r="M104">
            <v>2893.8399999999997</v>
          </cell>
          <cell r="N104">
            <v>289.38399999999996</v>
          </cell>
        </row>
        <row r="105">
          <cell r="M105">
            <v>5823.259999999999</v>
          </cell>
          <cell r="N105">
            <v>582.3259999999999</v>
          </cell>
        </row>
        <row r="106">
          <cell r="M106">
            <v>1730.5500000000002</v>
          </cell>
          <cell r="N106">
            <v>173.055</v>
          </cell>
        </row>
        <row r="107">
          <cell r="M107">
            <v>1427.0499999999997</v>
          </cell>
          <cell r="N107">
            <v>142.70499999999996</v>
          </cell>
        </row>
        <row r="108">
          <cell r="M108">
            <v>5983.23</v>
          </cell>
          <cell r="N108">
            <v>598.323</v>
          </cell>
        </row>
        <row r="109">
          <cell r="M109">
            <v>1931.6399999999999</v>
          </cell>
          <cell r="N109">
            <v>193.164</v>
          </cell>
        </row>
        <row r="110">
          <cell r="M110">
            <v>3863.5499999999997</v>
          </cell>
          <cell r="N110">
            <v>386.355</v>
          </cell>
        </row>
        <row r="111">
          <cell r="M111">
            <v>6386.739999999999</v>
          </cell>
          <cell r="N111">
            <v>638.6739999999999</v>
          </cell>
        </row>
        <row r="112">
          <cell r="M112">
            <v>0</v>
          </cell>
          <cell r="N112">
            <v>0</v>
          </cell>
        </row>
        <row r="113">
          <cell r="M113">
            <v>1441.1399999999999</v>
          </cell>
          <cell r="N113">
            <v>144.11399999999998</v>
          </cell>
        </row>
        <row r="114">
          <cell r="M114">
            <v>1632.07</v>
          </cell>
          <cell r="N114">
            <v>163.207</v>
          </cell>
        </row>
        <row r="115">
          <cell r="M115">
            <v>708.7199999999999</v>
          </cell>
          <cell r="N115">
            <v>70.87199999999999</v>
          </cell>
        </row>
        <row r="116">
          <cell r="M116">
            <v>1095.6000000000001</v>
          </cell>
          <cell r="N116">
            <v>109.56000000000002</v>
          </cell>
        </row>
        <row r="117">
          <cell r="M117">
            <v>1043.2</v>
          </cell>
          <cell r="N117">
            <v>104.32</v>
          </cell>
        </row>
        <row r="118">
          <cell r="M118">
            <v>1933.1799999999998</v>
          </cell>
          <cell r="N118">
            <v>193.31799999999998</v>
          </cell>
        </row>
        <row r="119">
          <cell r="M119">
            <v>821.7</v>
          </cell>
          <cell r="N119">
            <v>82.17</v>
          </cell>
        </row>
        <row r="120">
          <cell r="M120">
            <v>19115.699999999997</v>
          </cell>
          <cell r="N120">
            <v>1911.5699999999997</v>
          </cell>
        </row>
        <row r="121">
          <cell r="M121">
            <v>1020.8199999999999</v>
          </cell>
          <cell r="N121">
            <v>102.082</v>
          </cell>
        </row>
        <row r="122">
          <cell r="M122">
            <v>0</v>
          </cell>
          <cell r="N122">
            <v>0</v>
          </cell>
        </row>
        <row r="123">
          <cell r="M123">
            <v>162.09</v>
          </cell>
          <cell r="N123">
            <v>16.209</v>
          </cell>
        </row>
        <row r="124">
          <cell r="M124">
            <v>1034.9299999999998</v>
          </cell>
          <cell r="N124">
            <v>103.493</v>
          </cell>
        </row>
        <row r="125">
          <cell r="M125">
            <v>1723.48</v>
          </cell>
          <cell r="N125">
            <v>172.34799999999998</v>
          </cell>
        </row>
        <row r="126">
          <cell r="M126">
            <v>0</v>
          </cell>
          <cell r="N126">
            <v>0</v>
          </cell>
        </row>
        <row r="127">
          <cell r="M127">
            <v>100.16999999999999</v>
          </cell>
          <cell r="N127">
            <v>10.016999999999998</v>
          </cell>
        </row>
        <row r="128">
          <cell r="M128">
            <v>1283.77</v>
          </cell>
          <cell r="N128">
            <v>128.377</v>
          </cell>
        </row>
        <row r="129">
          <cell r="M129">
            <v>17843.26</v>
          </cell>
          <cell r="N129">
            <v>1784.3259999999998</v>
          </cell>
        </row>
        <row r="130">
          <cell r="M130">
            <v>4324.41</v>
          </cell>
          <cell r="N130">
            <v>432.441</v>
          </cell>
        </row>
        <row r="131">
          <cell r="M131">
            <v>130.45999999999998</v>
          </cell>
          <cell r="N131">
            <v>13.046</v>
          </cell>
        </row>
        <row r="132">
          <cell r="M132">
            <v>3469.0499999999997</v>
          </cell>
          <cell r="N132">
            <v>346.905</v>
          </cell>
        </row>
        <row r="133">
          <cell r="M133">
            <v>4156.929999999999</v>
          </cell>
          <cell r="N133">
            <v>415.693</v>
          </cell>
        </row>
        <row r="134">
          <cell r="M134">
            <v>3307.3399999999997</v>
          </cell>
          <cell r="N134">
            <v>330.7339999999999</v>
          </cell>
        </row>
        <row r="135">
          <cell r="M135">
            <v>13504.369999999999</v>
          </cell>
          <cell r="N135">
            <v>1350.437</v>
          </cell>
        </row>
        <row r="136">
          <cell r="M136">
            <v>0</v>
          </cell>
          <cell r="N136">
            <v>0</v>
          </cell>
        </row>
        <row r="137">
          <cell r="M137">
            <v>2966.64</v>
          </cell>
          <cell r="N137">
            <v>296.664</v>
          </cell>
        </row>
        <row r="138">
          <cell r="M138">
            <v>5271.23</v>
          </cell>
          <cell r="N138">
            <v>527.1229999999999</v>
          </cell>
        </row>
        <row r="139">
          <cell r="M139">
            <v>545.56</v>
          </cell>
          <cell r="N139">
            <v>54.556</v>
          </cell>
        </row>
        <row r="140">
          <cell r="M140">
            <v>2571.2200000000003</v>
          </cell>
          <cell r="N140">
            <v>257.12200000000007</v>
          </cell>
        </row>
        <row r="141">
          <cell r="M141">
            <v>2049.93</v>
          </cell>
          <cell r="N141">
            <v>204.993</v>
          </cell>
        </row>
        <row r="142">
          <cell r="M142">
            <v>4084.4399999999996</v>
          </cell>
          <cell r="N142">
            <v>408.44399999999996</v>
          </cell>
        </row>
        <row r="143">
          <cell r="M143">
            <v>510.68</v>
          </cell>
          <cell r="N143">
            <v>51.068000000000005</v>
          </cell>
        </row>
        <row r="144">
          <cell r="M144">
            <v>2947.98</v>
          </cell>
          <cell r="N144">
            <v>294.798</v>
          </cell>
        </row>
        <row r="145">
          <cell r="M145">
            <v>1415.86</v>
          </cell>
          <cell r="N145">
            <v>141.58599999999998</v>
          </cell>
        </row>
        <row r="146">
          <cell r="M146">
            <v>2222.61</v>
          </cell>
          <cell r="N146">
            <v>222.26100000000002</v>
          </cell>
        </row>
        <row r="147">
          <cell r="M147">
            <v>962.8000000000001</v>
          </cell>
          <cell r="N147">
            <v>96.28</v>
          </cell>
        </row>
        <row r="148">
          <cell r="M148">
            <v>28766.39</v>
          </cell>
          <cell r="N148">
            <v>2876.639</v>
          </cell>
        </row>
        <row r="149">
          <cell r="M149">
            <v>2589.6000000000004</v>
          </cell>
          <cell r="N149">
            <v>258.96000000000004</v>
          </cell>
        </row>
        <row r="150">
          <cell r="M150">
            <v>2852.5399999999995</v>
          </cell>
          <cell r="N150">
            <v>285.25399999999996</v>
          </cell>
        </row>
        <row r="151">
          <cell r="M151">
            <v>1025.0500000000002</v>
          </cell>
          <cell r="N151">
            <v>102.50500000000002</v>
          </cell>
        </row>
        <row r="152">
          <cell r="M152">
            <v>5982.349999999999</v>
          </cell>
          <cell r="N152">
            <v>598.2349999999999</v>
          </cell>
        </row>
        <row r="153">
          <cell r="M153">
            <v>0</v>
          </cell>
          <cell r="N153">
            <v>0</v>
          </cell>
        </row>
        <row r="154">
          <cell r="M154">
            <v>1799.89</v>
          </cell>
          <cell r="N154">
            <v>179.989</v>
          </cell>
        </row>
        <row r="155">
          <cell r="M155">
            <v>270.89</v>
          </cell>
          <cell r="N155">
            <v>27.088999999999995</v>
          </cell>
        </row>
        <row r="156">
          <cell r="M156">
            <v>2412.9500000000003</v>
          </cell>
          <cell r="N156">
            <v>241.29500000000004</v>
          </cell>
        </row>
        <row r="157">
          <cell r="M157">
            <v>3003.55</v>
          </cell>
          <cell r="N157">
            <v>300.355</v>
          </cell>
        </row>
        <row r="159">
          <cell r="M159">
            <v>336.15</v>
          </cell>
          <cell r="N159">
            <v>33.615</v>
          </cell>
        </row>
        <row r="160">
          <cell r="M160">
            <v>3304.12</v>
          </cell>
          <cell r="N160">
            <v>330.412</v>
          </cell>
        </row>
        <row r="161">
          <cell r="M161">
            <v>5702.1</v>
          </cell>
          <cell r="N161">
            <v>570.21</v>
          </cell>
        </row>
        <row r="162">
          <cell r="M162">
            <v>11470.000000000002</v>
          </cell>
          <cell r="N162">
            <v>1147.0000000000002</v>
          </cell>
        </row>
        <row r="163">
          <cell r="M163">
            <v>0</v>
          </cell>
          <cell r="N163">
            <v>0</v>
          </cell>
        </row>
        <row r="164">
          <cell r="M164">
            <v>3610.04</v>
          </cell>
          <cell r="N164">
            <v>361.004</v>
          </cell>
        </row>
        <row r="165">
          <cell r="M165">
            <v>4030.0999999999995</v>
          </cell>
          <cell r="N165">
            <v>403.00999999999993</v>
          </cell>
        </row>
        <row r="166">
          <cell r="M166">
            <v>1553.61</v>
          </cell>
          <cell r="N166">
            <v>155.361</v>
          </cell>
        </row>
        <row r="167">
          <cell r="M167">
            <v>1212.02</v>
          </cell>
          <cell r="N167">
            <v>121.20200000000001</v>
          </cell>
        </row>
        <row r="168">
          <cell r="M168">
            <v>16882.71</v>
          </cell>
          <cell r="N168">
            <v>1688.2709999999997</v>
          </cell>
        </row>
        <row r="169">
          <cell r="M169">
            <v>4486.969999999999</v>
          </cell>
          <cell r="N169">
            <v>448.69699999999995</v>
          </cell>
        </row>
        <row r="170">
          <cell r="M170">
            <v>1166.06</v>
          </cell>
          <cell r="N170">
            <v>116.60599999999998</v>
          </cell>
        </row>
        <row r="171">
          <cell r="M171">
            <v>2145.55</v>
          </cell>
          <cell r="N171">
            <v>214.555</v>
          </cell>
        </row>
        <row r="172">
          <cell r="M172">
            <v>349.87</v>
          </cell>
          <cell r="N172">
            <v>34.986999999999995</v>
          </cell>
        </row>
        <row r="173">
          <cell r="M173">
            <v>0</v>
          </cell>
          <cell r="N173">
            <v>0</v>
          </cell>
        </row>
        <row r="174">
          <cell r="M174">
            <v>7229.3</v>
          </cell>
          <cell r="N174">
            <v>722.93</v>
          </cell>
        </row>
        <row r="175">
          <cell r="M175">
            <v>2440.2000000000003</v>
          </cell>
          <cell r="N175">
            <v>244.02000000000004</v>
          </cell>
        </row>
        <row r="176">
          <cell r="M176">
            <v>5917.549999999999</v>
          </cell>
          <cell r="N176">
            <v>591.7549999999999</v>
          </cell>
        </row>
        <row r="177">
          <cell r="M177">
            <v>0</v>
          </cell>
          <cell r="N177">
            <v>0</v>
          </cell>
        </row>
        <row r="178">
          <cell r="M178">
            <v>4628.39</v>
          </cell>
          <cell r="N178">
            <v>462.839</v>
          </cell>
        </row>
        <row r="179">
          <cell r="M179">
            <v>649.6099999999999</v>
          </cell>
          <cell r="N179">
            <v>64.96099999999998</v>
          </cell>
        </row>
        <row r="180">
          <cell r="M180">
            <v>3595.5299999999997</v>
          </cell>
          <cell r="N180">
            <v>359.55299999999994</v>
          </cell>
        </row>
        <row r="181">
          <cell r="M181">
            <v>2455.25</v>
          </cell>
          <cell r="N181">
            <v>245.525</v>
          </cell>
        </row>
        <row r="182">
          <cell r="M182">
            <v>2344.9599999999996</v>
          </cell>
          <cell r="N182">
            <v>234.49599999999995</v>
          </cell>
        </row>
        <row r="183">
          <cell r="M183">
            <v>777.79</v>
          </cell>
          <cell r="N183">
            <v>77.779</v>
          </cell>
        </row>
        <row r="184">
          <cell r="M184">
            <v>1998.4099999999999</v>
          </cell>
          <cell r="N184">
            <v>199.84099999999998</v>
          </cell>
        </row>
        <row r="185">
          <cell r="M185">
            <v>871.5000000000001</v>
          </cell>
          <cell r="N185">
            <v>87.15000000000002</v>
          </cell>
        </row>
        <row r="186">
          <cell r="M186">
            <v>2079.15</v>
          </cell>
          <cell r="N186">
            <v>207.915</v>
          </cell>
        </row>
        <row r="187">
          <cell r="M187">
            <v>8449.689999999999</v>
          </cell>
          <cell r="N187">
            <v>844.9689999999999</v>
          </cell>
        </row>
        <row r="188">
          <cell r="M188">
            <v>8355.099999999999</v>
          </cell>
          <cell r="N188">
            <v>835.5099999999999</v>
          </cell>
        </row>
        <row r="189">
          <cell r="M189">
            <v>0</v>
          </cell>
          <cell r="N189">
            <v>0</v>
          </cell>
        </row>
        <row r="190">
          <cell r="M190">
            <v>1874.54</v>
          </cell>
          <cell r="N190">
            <v>187.454</v>
          </cell>
        </row>
        <row r="191">
          <cell r="M191">
            <v>1607.44</v>
          </cell>
          <cell r="N191">
            <v>160.74400000000003</v>
          </cell>
        </row>
        <row r="192">
          <cell r="M192">
            <v>9144.06</v>
          </cell>
          <cell r="N192">
            <v>914.406</v>
          </cell>
        </row>
        <row r="193">
          <cell r="M193">
            <v>16319.359999999999</v>
          </cell>
          <cell r="N193">
            <v>1631.9359999999997</v>
          </cell>
        </row>
        <row r="194">
          <cell r="M194">
            <v>438.82</v>
          </cell>
          <cell r="N194">
            <v>43.882</v>
          </cell>
        </row>
        <row r="195">
          <cell r="M195">
            <v>3199.39</v>
          </cell>
          <cell r="N195">
            <v>319.93899999999996</v>
          </cell>
        </row>
        <row r="196">
          <cell r="M196">
            <v>13035.94</v>
          </cell>
          <cell r="N196">
            <v>1303.594</v>
          </cell>
        </row>
        <row r="197">
          <cell r="M197">
            <v>1264.97</v>
          </cell>
          <cell r="N197">
            <v>126.49700000000001</v>
          </cell>
        </row>
        <row r="198">
          <cell r="M198">
            <v>6694.969999999999</v>
          </cell>
          <cell r="N198">
            <v>669.497</v>
          </cell>
        </row>
        <row r="199">
          <cell r="M199">
            <v>617.98</v>
          </cell>
          <cell r="N199">
            <v>61.798</v>
          </cell>
        </row>
        <row r="200">
          <cell r="M200">
            <v>239.79000000000002</v>
          </cell>
          <cell r="N200">
            <v>23.979</v>
          </cell>
        </row>
        <row r="201">
          <cell r="M201">
            <v>0</v>
          </cell>
          <cell r="N201">
            <v>0</v>
          </cell>
        </row>
        <row r="202">
          <cell r="M202">
            <v>8544.85</v>
          </cell>
          <cell r="N202">
            <v>854.485</v>
          </cell>
        </row>
        <row r="203">
          <cell r="M203">
            <v>927</v>
          </cell>
          <cell r="N203">
            <v>92.7</v>
          </cell>
        </row>
        <row r="204">
          <cell r="M204">
            <v>21537.63</v>
          </cell>
          <cell r="N204">
            <v>2153.7630000000004</v>
          </cell>
        </row>
        <row r="205">
          <cell r="M205">
            <v>1162</v>
          </cell>
          <cell r="N205">
            <v>116.2</v>
          </cell>
        </row>
        <row r="206">
          <cell r="M206">
            <v>3096.32</v>
          </cell>
          <cell r="N206">
            <v>309.632</v>
          </cell>
        </row>
        <row r="207">
          <cell r="M207">
            <v>504.08</v>
          </cell>
          <cell r="N207">
            <v>50.408</v>
          </cell>
        </row>
        <row r="208">
          <cell r="M208">
            <v>1527.2</v>
          </cell>
          <cell r="N208">
            <v>152.72</v>
          </cell>
        </row>
        <row r="209">
          <cell r="M209">
            <v>1002.8999999999999</v>
          </cell>
          <cell r="N209">
            <v>100.28999999999998</v>
          </cell>
        </row>
        <row r="210">
          <cell r="M210">
            <v>3853.9199999999996</v>
          </cell>
          <cell r="N210">
            <v>385.392</v>
          </cell>
        </row>
        <row r="211">
          <cell r="M211">
            <v>0</v>
          </cell>
          <cell r="N211">
            <v>0</v>
          </cell>
        </row>
        <row r="212">
          <cell r="M212">
            <v>2289.14</v>
          </cell>
          <cell r="N212">
            <v>228.914</v>
          </cell>
        </row>
        <row r="213">
          <cell r="M213">
            <v>0</v>
          </cell>
          <cell r="N213">
            <v>0</v>
          </cell>
        </row>
        <row r="214">
          <cell r="M214">
            <v>525.88</v>
          </cell>
          <cell r="N214">
            <v>52.588</v>
          </cell>
        </row>
        <row r="215">
          <cell r="M215">
            <v>5.93</v>
          </cell>
          <cell r="N215">
            <v>0.593</v>
          </cell>
        </row>
        <row r="216">
          <cell r="M216">
            <v>1836.02</v>
          </cell>
          <cell r="N216">
            <v>183.602</v>
          </cell>
        </row>
        <row r="217">
          <cell r="M217">
            <v>2112.54</v>
          </cell>
          <cell r="N217">
            <v>211.25400000000002</v>
          </cell>
        </row>
        <row r="218">
          <cell r="M218">
            <v>711.6399999999999</v>
          </cell>
          <cell r="N218">
            <v>71.16399999999999</v>
          </cell>
        </row>
        <row r="219">
          <cell r="M219">
            <v>1560.4</v>
          </cell>
          <cell r="N219">
            <v>156.04</v>
          </cell>
        </row>
        <row r="220">
          <cell r="M220">
            <v>1297.4399999999998</v>
          </cell>
          <cell r="N220">
            <v>129.74399999999997</v>
          </cell>
        </row>
        <row r="221">
          <cell r="M221">
            <v>4050.63</v>
          </cell>
          <cell r="N221">
            <v>405.06300000000005</v>
          </cell>
        </row>
        <row r="222">
          <cell r="M222">
            <v>2511.24</v>
          </cell>
          <cell r="N222">
            <v>251.12399999999997</v>
          </cell>
        </row>
        <row r="223">
          <cell r="M223">
            <v>27.549999999999997</v>
          </cell>
          <cell r="N223">
            <v>2.755</v>
          </cell>
        </row>
        <row r="224">
          <cell r="M224">
            <v>9692.539999999999</v>
          </cell>
          <cell r="N224">
            <v>969.2539999999999</v>
          </cell>
        </row>
        <row r="225">
          <cell r="M225">
            <v>1061.47</v>
          </cell>
          <cell r="N225">
            <v>106.147</v>
          </cell>
        </row>
        <row r="226">
          <cell r="M226">
            <v>1897.2299999999998</v>
          </cell>
          <cell r="N226">
            <v>189.72299999999998</v>
          </cell>
        </row>
        <row r="227">
          <cell r="M227">
            <v>4815.16</v>
          </cell>
          <cell r="N227">
            <v>481.51599999999996</v>
          </cell>
        </row>
        <row r="228">
          <cell r="M228">
            <v>10956.849999999999</v>
          </cell>
          <cell r="N228">
            <v>1095.685</v>
          </cell>
        </row>
        <row r="229">
          <cell r="M229">
            <v>3523.5499999999997</v>
          </cell>
          <cell r="N229">
            <v>352.355</v>
          </cell>
        </row>
        <row r="230">
          <cell r="M230">
            <v>5639.85</v>
          </cell>
          <cell r="N230">
            <v>563.985</v>
          </cell>
        </row>
        <row r="231">
          <cell r="M231">
            <v>3963.2500000000005</v>
          </cell>
          <cell r="N231">
            <v>396.32500000000005</v>
          </cell>
        </row>
        <row r="232">
          <cell r="M232">
            <v>5.93</v>
          </cell>
          <cell r="N232">
            <v>0.593</v>
          </cell>
        </row>
        <row r="233">
          <cell r="M233">
            <v>3775.96</v>
          </cell>
          <cell r="N233">
            <v>377.596</v>
          </cell>
        </row>
        <row r="234">
          <cell r="M234">
            <v>5331.78</v>
          </cell>
          <cell r="N234">
            <v>533.178</v>
          </cell>
        </row>
        <row r="235">
          <cell r="M235">
            <v>1748.42</v>
          </cell>
          <cell r="N235">
            <v>174.842</v>
          </cell>
        </row>
        <row r="236">
          <cell r="M236">
            <v>16.29</v>
          </cell>
          <cell r="N236">
            <v>1.6289999999999998</v>
          </cell>
        </row>
        <row r="237">
          <cell r="M237">
            <v>1349.97</v>
          </cell>
          <cell r="N237">
            <v>134.997</v>
          </cell>
        </row>
        <row r="238">
          <cell r="M238">
            <v>1008.0999999999999</v>
          </cell>
          <cell r="N238">
            <v>100.81</v>
          </cell>
        </row>
        <row r="239">
          <cell r="M239">
            <v>10458.18</v>
          </cell>
          <cell r="N239">
            <v>1045.818</v>
          </cell>
        </row>
        <row r="240">
          <cell r="M240">
            <v>0</v>
          </cell>
          <cell r="N240">
            <v>0</v>
          </cell>
        </row>
        <row r="241">
          <cell r="M241">
            <v>7769.429999999999</v>
          </cell>
          <cell r="N241">
            <v>776.9429999999999</v>
          </cell>
        </row>
        <row r="242">
          <cell r="M242">
            <v>5378.16</v>
          </cell>
          <cell r="N242">
            <v>537.816</v>
          </cell>
        </row>
        <row r="243">
          <cell r="M243">
            <v>6768.650000000001</v>
          </cell>
          <cell r="N243">
            <v>676.865</v>
          </cell>
        </row>
        <row r="244">
          <cell r="M244">
            <v>1277.71</v>
          </cell>
          <cell r="N244">
            <v>127.771</v>
          </cell>
        </row>
        <row r="245">
          <cell r="M245">
            <v>2225.4199999999996</v>
          </cell>
          <cell r="N245">
            <v>222.54199999999997</v>
          </cell>
        </row>
        <row r="246">
          <cell r="M246">
            <v>4037.82</v>
          </cell>
          <cell r="N246">
            <v>403.78200000000004</v>
          </cell>
        </row>
        <row r="247">
          <cell r="M247">
            <v>0</v>
          </cell>
          <cell r="N247">
            <v>0</v>
          </cell>
        </row>
        <row r="248">
          <cell r="M248">
            <v>8930.58</v>
          </cell>
          <cell r="N248">
            <v>893.058</v>
          </cell>
        </row>
        <row r="249">
          <cell r="M249">
            <v>1777.33</v>
          </cell>
          <cell r="N249">
            <v>177.733</v>
          </cell>
        </row>
        <row r="250">
          <cell r="M250">
            <v>855.8100000000001</v>
          </cell>
          <cell r="N250">
            <v>85.581</v>
          </cell>
        </row>
        <row r="251">
          <cell r="M251">
            <v>4299.03</v>
          </cell>
          <cell r="N251">
            <v>429.90299999999996</v>
          </cell>
        </row>
        <row r="252">
          <cell r="M252">
            <v>712.5799999999999</v>
          </cell>
          <cell r="N252">
            <v>71.258</v>
          </cell>
        </row>
        <row r="253">
          <cell r="M253">
            <v>320.21999999999997</v>
          </cell>
          <cell r="N253">
            <v>32.022</v>
          </cell>
        </row>
        <row r="254">
          <cell r="M254">
            <v>12228.9</v>
          </cell>
          <cell r="N254">
            <v>1222.89</v>
          </cell>
        </row>
        <row r="255">
          <cell r="M255">
            <v>2329</v>
          </cell>
          <cell r="N255">
            <v>232.9</v>
          </cell>
        </row>
        <row r="256">
          <cell r="M256">
            <v>3341.24</v>
          </cell>
          <cell r="N256">
            <v>334.12399999999997</v>
          </cell>
        </row>
        <row r="257">
          <cell r="M257">
            <v>2227.96</v>
          </cell>
          <cell r="N257">
            <v>222.796</v>
          </cell>
        </row>
        <row r="258">
          <cell r="M258">
            <v>0</v>
          </cell>
          <cell r="N258">
            <v>0</v>
          </cell>
        </row>
        <row r="259">
          <cell r="M259">
            <v>0</v>
          </cell>
          <cell r="N259">
            <v>0</v>
          </cell>
        </row>
        <row r="260">
          <cell r="M260">
            <v>6986.929999999999</v>
          </cell>
          <cell r="N260">
            <v>698.6929999999999</v>
          </cell>
        </row>
        <row r="261">
          <cell r="M261">
            <v>1746.8799999999999</v>
          </cell>
          <cell r="N261">
            <v>174.688</v>
          </cell>
        </row>
        <row r="262">
          <cell r="M262">
            <v>423.3</v>
          </cell>
          <cell r="N262">
            <v>42.33</v>
          </cell>
        </row>
        <row r="263">
          <cell r="M263">
            <v>1168.3600000000001</v>
          </cell>
          <cell r="N263">
            <v>116.83600000000003</v>
          </cell>
        </row>
        <row r="264">
          <cell r="M264">
            <v>0</v>
          </cell>
          <cell r="N264">
            <v>0</v>
          </cell>
        </row>
        <row r="265">
          <cell r="M265">
            <v>0</v>
          </cell>
          <cell r="N265">
            <v>0</v>
          </cell>
        </row>
        <row r="266">
          <cell r="M266">
            <v>2573</v>
          </cell>
          <cell r="N266">
            <v>257.3</v>
          </cell>
        </row>
        <row r="267">
          <cell r="M267">
            <v>2260.6099999999997</v>
          </cell>
          <cell r="N267">
            <v>226.06099999999998</v>
          </cell>
        </row>
        <row r="268">
          <cell r="M268">
            <v>4693.650000000001</v>
          </cell>
          <cell r="N268">
            <v>469.36500000000007</v>
          </cell>
        </row>
        <row r="269">
          <cell r="M269">
            <v>551.49</v>
          </cell>
          <cell r="N269">
            <v>55.148999999999994</v>
          </cell>
        </row>
        <row r="270">
          <cell r="M270">
            <v>2941.94</v>
          </cell>
          <cell r="N270">
            <v>294.194</v>
          </cell>
        </row>
        <row r="271">
          <cell r="M271">
            <v>1248.84</v>
          </cell>
          <cell r="N271">
            <v>124.884</v>
          </cell>
        </row>
        <row r="272">
          <cell r="M272">
            <v>5926.909999999999</v>
          </cell>
          <cell r="N272">
            <v>592.6909999999999</v>
          </cell>
        </row>
        <row r="273">
          <cell r="M273">
            <v>1948.1699999999998</v>
          </cell>
          <cell r="N273">
            <v>194.81699999999998</v>
          </cell>
        </row>
        <row r="274">
          <cell r="M274">
            <v>1267.1100000000001</v>
          </cell>
          <cell r="N274">
            <v>126.71100000000003</v>
          </cell>
        </row>
        <row r="275">
          <cell r="M275">
            <v>0</v>
          </cell>
          <cell r="N275">
            <v>0</v>
          </cell>
        </row>
        <row r="276">
          <cell r="M276">
            <v>659.85</v>
          </cell>
          <cell r="N276">
            <v>65.985</v>
          </cell>
        </row>
        <row r="277">
          <cell r="M277">
            <v>2350.41</v>
          </cell>
          <cell r="N277">
            <v>235.041</v>
          </cell>
        </row>
        <row r="278">
          <cell r="M278">
            <v>1660.53</v>
          </cell>
          <cell r="N278">
            <v>166.053</v>
          </cell>
        </row>
        <row r="279">
          <cell r="M279">
            <v>0</v>
          </cell>
          <cell r="N279">
            <v>0</v>
          </cell>
        </row>
        <row r="280">
          <cell r="M280">
            <v>568.47</v>
          </cell>
          <cell r="N280">
            <v>56.84700000000001</v>
          </cell>
        </row>
        <row r="281">
          <cell r="M281">
            <v>10682.509999999998</v>
          </cell>
          <cell r="N281">
            <v>1068.2509999999997</v>
          </cell>
        </row>
        <row r="282">
          <cell r="M282">
            <v>2911.45</v>
          </cell>
          <cell r="N282">
            <v>291.145</v>
          </cell>
        </row>
        <row r="283">
          <cell r="M283">
            <v>12552.550000000001</v>
          </cell>
          <cell r="N283">
            <v>1255.255</v>
          </cell>
        </row>
        <row r="284">
          <cell r="M284">
            <v>0</v>
          </cell>
          <cell r="N284">
            <v>0</v>
          </cell>
        </row>
        <row r="285">
          <cell r="M285">
            <v>16943.39</v>
          </cell>
          <cell r="N285">
            <v>1694.339</v>
          </cell>
        </row>
        <row r="286">
          <cell r="M286">
            <v>2170.7</v>
          </cell>
          <cell r="N286">
            <v>217.07</v>
          </cell>
        </row>
        <row r="287">
          <cell r="M287">
            <v>0</v>
          </cell>
          <cell r="N287">
            <v>0</v>
          </cell>
        </row>
        <row r="288">
          <cell r="M288">
            <v>6537.25</v>
          </cell>
          <cell r="N288">
            <v>653.725</v>
          </cell>
        </row>
        <row r="289">
          <cell r="M289">
            <v>0</v>
          </cell>
          <cell r="N289">
            <v>0</v>
          </cell>
        </row>
        <row r="290">
          <cell r="M290">
            <v>12728.050000000001</v>
          </cell>
          <cell r="N290">
            <v>1272.805</v>
          </cell>
        </row>
        <row r="291">
          <cell r="M291">
            <v>5.93</v>
          </cell>
          <cell r="N291">
            <v>0.593</v>
          </cell>
        </row>
        <row r="292">
          <cell r="M292">
            <v>0</v>
          </cell>
          <cell r="N292">
            <v>0</v>
          </cell>
        </row>
        <row r="293">
          <cell r="M293">
            <v>622.5</v>
          </cell>
          <cell r="N293">
            <v>62.25</v>
          </cell>
        </row>
        <row r="294">
          <cell r="M294">
            <v>4438.07</v>
          </cell>
          <cell r="N294">
            <v>443.80699999999996</v>
          </cell>
        </row>
        <row r="295">
          <cell r="M295">
            <v>0</v>
          </cell>
          <cell r="N295">
            <v>0</v>
          </cell>
        </row>
        <row r="296">
          <cell r="M296">
            <v>9592.52</v>
          </cell>
          <cell r="N296">
            <v>959.2520000000001</v>
          </cell>
        </row>
        <row r="297">
          <cell r="M297">
            <v>0</v>
          </cell>
          <cell r="N297">
            <v>0</v>
          </cell>
        </row>
        <row r="298">
          <cell r="M298">
            <v>7513.3099999999995</v>
          </cell>
          <cell r="N298">
            <v>751.3309999999999</v>
          </cell>
        </row>
        <row r="299">
          <cell r="M299">
            <v>14380.41</v>
          </cell>
          <cell r="N299">
            <v>1438.0410000000002</v>
          </cell>
        </row>
        <row r="300">
          <cell r="M300">
            <v>0</v>
          </cell>
          <cell r="N300">
            <v>0</v>
          </cell>
        </row>
        <row r="301">
          <cell r="M301">
            <v>1186</v>
          </cell>
          <cell r="N301">
            <v>118.6</v>
          </cell>
        </row>
        <row r="302">
          <cell r="M302">
            <v>0</v>
          </cell>
          <cell r="N302">
            <v>0</v>
          </cell>
        </row>
        <row r="303">
          <cell r="M303">
            <v>1253.1899999999998</v>
          </cell>
          <cell r="N303">
            <v>125.31899999999997</v>
          </cell>
        </row>
        <row r="304">
          <cell r="M304">
            <v>39805.520000000004</v>
          </cell>
          <cell r="N304">
            <v>3980.5520000000006</v>
          </cell>
        </row>
        <row r="305">
          <cell r="M305">
            <v>10042.869999999999</v>
          </cell>
          <cell r="N305">
            <v>1004.2869999999998</v>
          </cell>
        </row>
        <row r="306">
          <cell r="M306">
            <v>65.22999999999999</v>
          </cell>
          <cell r="N306">
            <v>6.523</v>
          </cell>
        </row>
        <row r="307">
          <cell r="M307">
            <v>0</v>
          </cell>
          <cell r="N307">
            <v>0</v>
          </cell>
        </row>
        <row r="308">
          <cell r="M308">
            <v>0</v>
          </cell>
          <cell r="N308">
            <v>0</v>
          </cell>
        </row>
        <row r="309">
          <cell r="M309">
            <v>1895.11</v>
          </cell>
          <cell r="N309">
            <v>189.511</v>
          </cell>
        </row>
        <row r="310">
          <cell r="M310">
            <v>7350.61</v>
          </cell>
          <cell r="N310">
            <v>735.0609999999999</v>
          </cell>
        </row>
        <row r="311">
          <cell r="M311">
            <v>7968.019999999999</v>
          </cell>
          <cell r="N311">
            <v>796.8019999999998</v>
          </cell>
        </row>
        <row r="312">
          <cell r="M312">
            <v>8212.85</v>
          </cell>
          <cell r="N312">
            <v>821.285</v>
          </cell>
        </row>
        <row r="313">
          <cell r="M313">
            <v>5630.58</v>
          </cell>
          <cell r="N313">
            <v>563.058</v>
          </cell>
        </row>
        <row r="314">
          <cell r="M314">
            <v>331.17999999999995</v>
          </cell>
          <cell r="N314">
            <v>33.117999999999995</v>
          </cell>
        </row>
        <row r="315">
          <cell r="M315">
            <v>3394.7000000000003</v>
          </cell>
          <cell r="N315">
            <v>339.47</v>
          </cell>
        </row>
        <row r="316">
          <cell r="M316">
            <v>0</v>
          </cell>
          <cell r="N316">
            <v>0</v>
          </cell>
        </row>
        <row r="317">
          <cell r="M317">
            <v>0</v>
          </cell>
          <cell r="N317">
            <v>0</v>
          </cell>
        </row>
        <row r="318">
          <cell r="M318">
            <v>0</v>
          </cell>
          <cell r="N318">
            <v>0</v>
          </cell>
        </row>
        <row r="319">
          <cell r="M319">
            <v>6970.169999999999</v>
          </cell>
          <cell r="N319">
            <v>697.0169999999999</v>
          </cell>
        </row>
        <row r="320">
          <cell r="M320">
            <v>24797.739999999998</v>
          </cell>
          <cell r="N320">
            <v>2479.7739999999994</v>
          </cell>
        </row>
        <row r="321">
          <cell r="M321">
            <v>8058.87</v>
          </cell>
          <cell r="N321">
            <v>805.887</v>
          </cell>
        </row>
        <row r="322">
          <cell r="M322">
            <v>11882.59</v>
          </cell>
          <cell r="N322">
            <v>1188.259</v>
          </cell>
        </row>
        <row r="323">
          <cell r="M323">
            <v>0</v>
          </cell>
          <cell r="N323">
            <v>0</v>
          </cell>
        </row>
        <row r="324">
          <cell r="M324">
            <v>0</v>
          </cell>
          <cell r="N324">
            <v>0</v>
          </cell>
        </row>
        <row r="325">
          <cell r="M325">
            <v>0</v>
          </cell>
          <cell r="N325">
            <v>0</v>
          </cell>
        </row>
        <row r="326">
          <cell r="M326">
            <v>0</v>
          </cell>
          <cell r="N326">
            <v>0</v>
          </cell>
        </row>
        <row r="327">
          <cell r="M327">
            <v>2022.1299999999999</v>
          </cell>
          <cell r="N327">
            <v>202.213</v>
          </cell>
        </row>
        <row r="328">
          <cell r="M328">
            <v>2003.4099999999999</v>
          </cell>
          <cell r="N328">
            <v>200.34099999999998</v>
          </cell>
        </row>
        <row r="329">
          <cell r="M329">
            <v>4924.38</v>
          </cell>
          <cell r="N329">
            <v>492.43800000000005</v>
          </cell>
        </row>
        <row r="330">
          <cell r="M330">
            <v>6276.94</v>
          </cell>
          <cell r="N330">
            <v>627.694</v>
          </cell>
        </row>
        <row r="331">
          <cell r="M331">
            <v>68697.2</v>
          </cell>
          <cell r="N331">
            <v>6869.72</v>
          </cell>
        </row>
        <row r="332">
          <cell r="M332">
            <v>0</v>
          </cell>
          <cell r="N332">
            <v>0</v>
          </cell>
        </row>
        <row r="333">
          <cell r="M333">
            <v>6420.05</v>
          </cell>
          <cell r="N333">
            <v>642.005</v>
          </cell>
        </row>
        <row r="334">
          <cell r="M334">
            <v>0</v>
          </cell>
          <cell r="N334">
            <v>0</v>
          </cell>
        </row>
        <row r="335">
          <cell r="M335">
            <v>1207.65</v>
          </cell>
          <cell r="N335">
            <v>120.765</v>
          </cell>
        </row>
        <row r="336">
          <cell r="M336">
            <v>110588.56999999999</v>
          </cell>
          <cell r="N336">
            <v>11058.857</v>
          </cell>
        </row>
        <row r="337">
          <cell r="M337">
            <v>0</v>
          </cell>
          <cell r="N337">
            <v>0</v>
          </cell>
        </row>
        <row r="338">
          <cell r="M338">
            <v>8706.99</v>
          </cell>
          <cell r="N338">
            <v>870.699</v>
          </cell>
        </row>
        <row r="339">
          <cell r="M339">
            <v>1172.3899999999999</v>
          </cell>
          <cell r="N339">
            <v>117.23899999999998</v>
          </cell>
        </row>
        <row r="340">
          <cell r="M340">
            <v>1822.4699999999998</v>
          </cell>
          <cell r="N340">
            <v>182.24699999999996</v>
          </cell>
        </row>
        <row r="341">
          <cell r="M341">
            <v>189.76</v>
          </cell>
          <cell r="N341">
            <v>18.976</v>
          </cell>
        </row>
        <row r="342">
          <cell r="M342">
            <v>0</v>
          </cell>
          <cell r="N342">
            <v>0</v>
          </cell>
        </row>
        <row r="343">
          <cell r="M343">
            <v>0</v>
          </cell>
          <cell r="N343">
            <v>0</v>
          </cell>
        </row>
        <row r="344">
          <cell r="M344">
            <v>2245.97</v>
          </cell>
          <cell r="N344">
            <v>224.59699999999998</v>
          </cell>
        </row>
        <row r="345">
          <cell r="M345">
            <v>776.3100000000001</v>
          </cell>
          <cell r="N345">
            <v>77.631</v>
          </cell>
        </row>
        <row r="346">
          <cell r="M346">
            <v>438.82</v>
          </cell>
          <cell r="N346">
            <v>43.882</v>
          </cell>
        </row>
        <row r="347">
          <cell r="M347">
            <v>18452.199999999997</v>
          </cell>
          <cell r="N347">
            <v>1845.2199999999998</v>
          </cell>
        </row>
        <row r="348">
          <cell r="M348">
            <v>444.75</v>
          </cell>
          <cell r="N348">
            <v>44.475</v>
          </cell>
        </row>
        <row r="349">
          <cell r="M349">
            <v>0</v>
          </cell>
          <cell r="N349">
            <v>0</v>
          </cell>
        </row>
        <row r="350">
          <cell r="M350">
            <v>12868.96</v>
          </cell>
          <cell r="N350">
            <v>1286.896</v>
          </cell>
        </row>
        <row r="351">
          <cell r="M351">
            <v>1280.01</v>
          </cell>
          <cell r="N351">
            <v>128.001</v>
          </cell>
        </row>
        <row r="352">
          <cell r="M352">
            <v>5062.88</v>
          </cell>
          <cell r="N352">
            <v>506.288</v>
          </cell>
        </row>
        <row r="353">
          <cell r="M353">
            <v>4637.31</v>
          </cell>
          <cell r="N353">
            <v>463.73100000000005</v>
          </cell>
        </row>
        <row r="354">
          <cell r="M354">
            <v>1603.74</v>
          </cell>
          <cell r="N354">
            <v>160.374</v>
          </cell>
        </row>
        <row r="355">
          <cell r="M355">
            <v>699.74</v>
          </cell>
          <cell r="N355">
            <v>69.97399999999999</v>
          </cell>
        </row>
        <row r="356">
          <cell r="M356">
            <v>7094.969999999999</v>
          </cell>
          <cell r="N356">
            <v>709.497</v>
          </cell>
        </row>
        <row r="357">
          <cell r="M357">
            <v>3837.0499999999997</v>
          </cell>
          <cell r="N357">
            <v>383.705</v>
          </cell>
        </row>
        <row r="358">
          <cell r="M358">
            <v>0</v>
          </cell>
          <cell r="N358">
            <v>0</v>
          </cell>
        </row>
        <row r="359">
          <cell r="M359">
            <v>3609.9399999999996</v>
          </cell>
          <cell r="N359">
            <v>360.9939999999999</v>
          </cell>
        </row>
        <row r="360">
          <cell r="M360">
            <v>9274.52</v>
          </cell>
          <cell r="N360">
            <v>927.4520000000001</v>
          </cell>
        </row>
        <row r="361">
          <cell r="M361">
            <v>0</v>
          </cell>
          <cell r="N361">
            <v>0</v>
          </cell>
        </row>
        <row r="362">
          <cell r="M362">
            <v>556.1</v>
          </cell>
          <cell r="N362">
            <v>55.61</v>
          </cell>
        </row>
        <row r="363">
          <cell r="M363">
            <v>1581.15</v>
          </cell>
          <cell r="N363">
            <v>158.115</v>
          </cell>
        </row>
        <row r="364">
          <cell r="M364">
            <v>0</v>
          </cell>
          <cell r="N364">
            <v>0</v>
          </cell>
        </row>
        <row r="365">
          <cell r="M365">
            <v>2092.8199999999997</v>
          </cell>
          <cell r="N365">
            <v>209.28199999999998</v>
          </cell>
        </row>
        <row r="366">
          <cell r="M366">
            <v>2201.84</v>
          </cell>
          <cell r="N366">
            <v>220.18400000000003</v>
          </cell>
        </row>
        <row r="367">
          <cell r="M367">
            <v>4049.7799999999997</v>
          </cell>
          <cell r="N367">
            <v>404.97799999999995</v>
          </cell>
        </row>
        <row r="368">
          <cell r="M368">
            <v>1695.98</v>
          </cell>
          <cell r="N368">
            <v>169.59799999999998</v>
          </cell>
        </row>
        <row r="369">
          <cell r="M369">
            <v>1495.2799999999997</v>
          </cell>
          <cell r="N369">
            <v>149.52799999999996</v>
          </cell>
        </row>
        <row r="370">
          <cell r="M370">
            <v>1144.9299999999998</v>
          </cell>
          <cell r="N370">
            <v>114.493</v>
          </cell>
        </row>
        <row r="371">
          <cell r="M371">
            <v>7241.669999999999</v>
          </cell>
          <cell r="N371">
            <v>724.1669999999999</v>
          </cell>
        </row>
        <row r="372">
          <cell r="M372">
            <v>1696.9999999999998</v>
          </cell>
          <cell r="N372">
            <v>169.69999999999996</v>
          </cell>
        </row>
        <row r="373">
          <cell r="M373">
            <v>60474.38999999999</v>
          </cell>
          <cell r="N373">
            <v>6047.438999999999</v>
          </cell>
        </row>
        <row r="374">
          <cell r="M374">
            <v>0</v>
          </cell>
          <cell r="N374">
            <v>0</v>
          </cell>
        </row>
        <row r="375">
          <cell r="M375">
            <v>9619.7</v>
          </cell>
          <cell r="N375">
            <v>961.97</v>
          </cell>
        </row>
        <row r="376">
          <cell r="M376">
            <v>1547.24</v>
          </cell>
          <cell r="N376">
            <v>154.724</v>
          </cell>
        </row>
        <row r="377">
          <cell r="M377">
            <v>954.7299999999999</v>
          </cell>
          <cell r="N377">
            <v>95.473</v>
          </cell>
        </row>
        <row r="378">
          <cell r="M378">
            <v>20850.379999999997</v>
          </cell>
          <cell r="N378">
            <v>2085.038</v>
          </cell>
        </row>
        <row r="379">
          <cell r="M379">
            <v>6244.65</v>
          </cell>
          <cell r="N379">
            <v>624.465</v>
          </cell>
        </row>
        <row r="380">
          <cell r="M380">
            <v>6540.79</v>
          </cell>
          <cell r="N380">
            <v>654.0790000000001</v>
          </cell>
        </row>
        <row r="381">
          <cell r="M381">
            <v>0</v>
          </cell>
          <cell r="N381">
            <v>0</v>
          </cell>
        </row>
        <row r="382">
          <cell r="M382">
            <v>2594.18</v>
          </cell>
          <cell r="N382">
            <v>259.418</v>
          </cell>
        </row>
        <row r="383">
          <cell r="M383">
            <v>1630.75</v>
          </cell>
          <cell r="N383">
            <v>163.075</v>
          </cell>
        </row>
        <row r="384">
          <cell r="M384">
            <v>35.58</v>
          </cell>
          <cell r="N384">
            <v>3.5579999999999994</v>
          </cell>
        </row>
        <row r="385">
          <cell r="M385">
            <v>1351.33</v>
          </cell>
          <cell r="N385">
            <v>135.13299999999998</v>
          </cell>
        </row>
        <row r="386">
          <cell r="M386">
            <v>2741.87</v>
          </cell>
          <cell r="N386">
            <v>274.18699999999995</v>
          </cell>
        </row>
        <row r="387">
          <cell r="M387">
            <v>994.6299999999999</v>
          </cell>
          <cell r="N387">
            <v>99.463</v>
          </cell>
        </row>
        <row r="388">
          <cell r="M388">
            <v>294.65000000000003</v>
          </cell>
          <cell r="N388">
            <v>29.465000000000003</v>
          </cell>
        </row>
        <row r="389">
          <cell r="M389">
            <v>0</v>
          </cell>
          <cell r="N389">
            <v>0</v>
          </cell>
        </row>
        <row r="390">
          <cell r="M390">
            <v>3660.3</v>
          </cell>
          <cell r="N390">
            <v>366.03</v>
          </cell>
        </row>
        <row r="391">
          <cell r="M391">
            <v>4653.26</v>
          </cell>
          <cell r="N391">
            <v>465.3260000000001</v>
          </cell>
        </row>
        <row r="392">
          <cell r="M392">
            <v>0</v>
          </cell>
          <cell r="N392">
            <v>0</v>
          </cell>
        </row>
        <row r="393">
          <cell r="M393">
            <v>8532.400000000001</v>
          </cell>
          <cell r="N393">
            <v>853.2400000000001</v>
          </cell>
        </row>
        <row r="394">
          <cell r="M394">
            <v>830.1999999999999</v>
          </cell>
          <cell r="N394">
            <v>83.02</v>
          </cell>
        </row>
        <row r="395">
          <cell r="M395">
            <v>5851.500000000001</v>
          </cell>
          <cell r="N395">
            <v>585.1500000000001</v>
          </cell>
        </row>
        <row r="396">
          <cell r="M396">
            <v>16.29</v>
          </cell>
          <cell r="N396">
            <v>1.6289999999999998</v>
          </cell>
        </row>
        <row r="397">
          <cell r="M397">
            <v>4598.96</v>
          </cell>
          <cell r="N397">
            <v>459.89599999999996</v>
          </cell>
        </row>
        <row r="398">
          <cell r="M398">
            <v>0</v>
          </cell>
          <cell r="N398">
            <v>0</v>
          </cell>
        </row>
        <row r="399">
          <cell r="M399">
            <v>100.81</v>
          </cell>
          <cell r="N399">
            <v>10.081</v>
          </cell>
        </row>
        <row r="400">
          <cell r="M400">
            <v>2879.62</v>
          </cell>
          <cell r="N400">
            <v>287.962</v>
          </cell>
        </row>
        <row r="401">
          <cell r="M401">
            <v>7475.71</v>
          </cell>
          <cell r="N401">
            <v>747.571</v>
          </cell>
        </row>
        <row r="402">
          <cell r="M402">
            <v>1087.3999999999999</v>
          </cell>
          <cell r="N402">
            <v>108.73999999999998</v>
          </cell>
        </row>
        <row r="403">
          <cell r="M403">
            <v>2174.6899999999996</v>
          </cell>
          <cell r="N403">
            <v>217.46899999999994</v>
          </cell>
        </row>
        <row r="404">
          <cell r="M404">
            <v>72.03999999999999</v>
          </cell>
          <cell r="N404">
            <v>7.203999999999999</v>
          </cell>
        </row>
        <row r="405">
          <cell r="M405">
            <v>0</v>
          </cell>
          <cell r="N405">
            <v>0</v>
          </cell>
        </row>
        <row r="406">
          <cell r="M406">
            <v>47.699999999999996</v>
          </cell>
          <cell r="N406">
            <v>4.77</v>
          </cell>
        </row>
        <row r="407">
          <cell r="M407">
            <v>748.84</v>
          </cell>
          <cell r="N407">
            <v>74.884</v>
          </cell>
        </row>
        <row r="408">
          <cell r="M408">
            <v>5723.219999999999</v>
          </cell>
          <cell r="N408">
            <v>572.322</v>
          </cell>
        </row>
        <row r="409">
          <cell r="M409">
            <v>723.4599999999999</v>
          </cell>
          <cell r="N409">
            <v>72.34599999999999</v>
          </cell>
        </row>
        <row r="410">
          <cell r="M410">
            <v>1444.6799999999998</v>
          </cell>
          <cell r="N410">
            <v>144.468</v>
          </cell>
        </row>
        <row r="411">
          <cell r="M411">
            <v>932.51</v>
          </cell>
          <cell r="N411">
            <v>93.251</v>
          </cell>
        </row>
        <row r="412">
          <cell r="M412">
            <v>443.84000000000003</v>
          </cell>
          <cell r="N412">
            <v>44.38400000000001</v>
          </cell>
        </row>
        <row r="413">
          <cell r="M413">
            <v>4492.61</v>
          </cell>
          <cell r="N413">
            <v>449.26099999999997</v>
          </cell>
        </row>
        <row r="414">
          <cell r="M414">
            <v>0</v>
          </cell>
          <cell r="N414">
            <v>0</v>
          </cell>
        </row>
        <row r="415">
          <cell r="M415">
            <v>1715.6999999999998</v>
          </cell>
          <cell r="N415">
            <v>171.57</v>
          </cell>
        </row>
        <row r="416">
          <cell r="M416">
            <v>1319.79</v>
          </cell>
          <cell r="N416">
            <v>131.97899999999998</v>
          </cell>
        </row>
        <row r="417">
          <cell r="M417">
            <v>1043.62</v>
          </cell>
          <cell r="N417">
            <v>104.362</v>
          </cell>
        </row>
        <row r="418">
          <cell r="M418">
            <v>0</v>
          </cell>
          <cell r="N418">
            <v>0</v>
          </cell>
        </row>
        <row r="419">
          <cell r="M419">
            <v>782.5</v>
          </cell>
          <cell r="N419">
            <v>78.25</v>
          </cell>
        </row>
        <row r="420">
          <cell r="M420">
            <v>957.14</v>
          </cell>
          <cell r="N420">
            <v>95.714</v>
          </cell>
        </row>
        <row r="421">
          <cell r="M421">
            <v>26743.289999999997</v>
          </cell>
          <cell r="N421">
            <v>2674.3289999999997</v>
          </cell>
        </row>
        <row r="422">
          <cell r="M422">
            <v>12939.26</v>
          </cell>
          <cell r="N422">
            <v>1293.9260000000002</v>
          </cell>
        </row>
        <row r="423">
          <cell r="M423">
            <v>0</v>
          </cell>
          <cell r="N423">
            <v>0</v>
          </cell>
        </row>
        <row r="424">
          <cell r="M424">
            <v>24432.02</v>
          </cell>
          <cell r="N424">
            <v>2443.202</v>
          </cell>
        </row>
        <row r="425">
          <cell r="M425">
            <v>23.72</v>
          </cell>
          <cell r="N425">
            <v>2.372</v>
          </cell>
        </row>
        <row r="426">
          <cell r="M426">
            <v>0</v>
          </cell>
          <cell r="N426">
            <v>0</v>
          </cell>
        </row>
        <row r="427">
          <cell r="M427">
            <v>3901.7200000000003</v>
          </cell>
          <cell r="N427">
            <v>390.172</v>
          </cell>
        </row>
        <row r="428">
          <cell r="M428">
            <v>8940</v>
          </cell>
          <cell r="N428">
            <v>894</v>
          </cell>
        </row>
        <row r="429">
          <cell r="M429">
            <v>0</v>
          </cell>
          <cell r="N429">
            <v>0</v>
          </cell>
        </row>
        <row r="430">
          <cell r="M430">
            <v>3139.74</v>
          </cell>
          <cell r="N430">
            <v>313.974</v>
          </cell>
        </row>
        <row r="431">
          <cell r="M431">
            <v>8048.220000000001</v>
          </cell>
          <cell r="N431">
            <v>804.8220000000001</v>
          </cell>
        </row>
        <row r="432">
          <cell r="M432">
            <v>0</v>
          </cell>
          <cell r="N432">
            <v>0</v>
          </cell>
        </row>
        <row r="433">
          <cell r="M433">
            <v>0</v>
          </cell>
          <cell r="N433">
            <v>0</v>
          </cell>
        </row>
        <row r="434">
          <cell r="M434">
            <v>8921.460000000001</v>
          </cell>
          <cell r="N434">
            <v>892.1460000000001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4"/>
  <sheetViews>
    <sheetView tabSelected="1" zoomScalePageLayoutView="0" workbookViewId="0" topLeftCell="A403">
      <selection activeCell="Q428" sqref="Q428"/>
    </sheetView>
  </sheetViews>
  <sheetFormatPr defaultColWidth="9.140625" defaultRowHeight="15"/>
  <cols>
    <col min="1" max="1" width="9.00390625" style="0" customWidth="1"/>
    <col min="2" max="2" width="13.421875" style="0" customWidth="1"/>
    <col min="3" max="3" width="7.28125" style="0" customWidth="1"/>
    <col min="4" max="4" width="8.00390625" style="0" customWidth="1"/>
    <col min="5" max="6" width="7.421875" style="0" customWidth="1"/>
    <col min="7" max="7" width="6.7109375" style="0" customWidth="1"/>
    <col min="9" max="9" width="5.140625" style="31" customWidth="1"/>
    <col min="10" max="10" width="11.00390625" style="0" customWidth="1"/>
    <col min="11" max="11" width="5.28125" style="29" customWidth="1"/>
    <col min="14" max="14" width="7.7109375" style="0" customWidth="1"/>
    <col min="15" max="15" width="9.8515625" style="0" customWidth="1"/>
    <col min="16" max="16" width="4.140625" style="0" customWidth="1"/>
  </cols>
  <sheetData>
    <row r="1" spans="1:15" ht="12">
      <c r="A1" s="13"/>
      <c r="B1" s="13"/>
      <c r="C1" s="13"/>
      <c r="D1" s="13"/>
      <c r="E1" s="13"/>
      <c r="F1" s="13"/>
      <c r="G1" s="13"/>
      <c r="H1" s="13"/>
      <c r="J1" s="13"/>
      <c r="L1" s="13"/>
      <c r="M1" s="13"/>
      <c r="N1" s="13"/>
      <c r="O1" s="13"/>
    </row>
    <row r="2" spans="1:15" ht="18.75">
      <c r="A2" s="13"/>
      <c r="B2" s="13"/>
      <c r="C2" s="13"/>
      <c r="D2" s="33" t="s">
        <v>498</v>
      </c>
      <c r="E2" s="34"/>
      <c r="F2" s="34"/>
      <c r="G2" s="34"/>
      <c r="H2" s="34"/>
      <c r="I2" s="34"/>
      <c r="J2" s="34"/>
      <c r="L2" s="13"/>
      <c r="M2" s="13"/>
      <c r="N2" s="13"/>
      <c r="O2" s="13"/>
    </row>
    <row r="3" spans="1:15" ht="15">
      <c r="A3" s="45" t="s">
        <v>0</v>
      </c>
      <c r="B3" s="47" t="s">
        <v>1</v>
      </c>
      <c r="C3" s="49" t="s">
        <v>2</v>
      </c>
      <c r="D3" s="50"/>
      <c r="E3" s="51" t="s">
        <v>490</v>
      </c>
      <c r="F3" s="50"/>
      <c r="G3" s="52" t="s">
        <v>3</v>
      </c>
      <c r="H3" s="52"/>
      <c r="I3" s="35" t="s">
        <v>4</v>
      </c>
      <c r="J3" s="37" t="s">
        <v>5</v>
      </c>
      <c r="K3" s="39" t="s">
        <v>6</v>
      </c>
      <c r="L3" s="41" t="s">
        <v>7</v>
      </c>
      <c r="M3" s="43" t="s">
        <v>8</v>
      </c>
      <c r="N3" s="43" t="s">
        <v>9</v>
      </c>
      <c r="O3" s="43" t="s">
        <v>10</v>
      </c>
    </row>
    <row r="4" spans="1:15" ht="15">
      <c r="A4" s="46"/>
      <c r="B4" s="48"/>
      <c r="C4" s="14" t="s">
        <v>11</v>
      </c>
      <c r="D4" s="15" t="s">
        <v>12</v>
      </c>
      <c r="E4" s="15" t="s">
        <v>11</v>
      </c>
      <c r="F4" s="15" t="s">
        <v>12</v>
      </c>
      <c r="G4" s="15" t="s">
        <v>11</v>
      </c>
      <c r="H4" s="15" t="s">
        <v>12</v>
      </c>
      <c r="I4" s="36"/>
      <c r="J4" s="38"/>
      <c r="K4" s="40"/>
      <c r="L4" s="42"/>
      <c r="M4" s="44"/>
      <c r="N4" s="44"/>
      <c r="O4" s="44"/>
    </row>
    <row r="5" spans="1:15" ht="15">
      <c r="A5" s="21">
        <v>1</v>
      </c>
      <c r="B5" s="5" t="s">
        <v>13</v>
      </c>
      <c r="C5" s="6">
        <v>1083</v>
      </c>
      <c r="D5" s="5"/>
      <c r="E5" s="6">
        <v>1083</v>
      </c>
      <c r="F5" s="5"/>
      <c r="G5" s="6">
        <f aca="true" t="shared" si="0" ref="G5:G36">E5-C5</f>
        <v>0</v>
      </c>
      <c r="H5" s="5">
        <f aca="true" t="shared" si="1" ref="H5:H36">F5-D5</f>
        <v>0</v>
      </c>
      <c r="I5" s="18">
        <v>6.17</v>
      </c>
      <c r="J5" s="11">
        <v>0</v>
      </c>
      <c r="K5" s="19" t="s">
        <v>14</v>
      </c>
      <c r="L5" s="11">
        <v>0</v>
      </c>
      <c r="M5" s="11"/>
      <c r="N5" s="11" t="s">
        <v>14</v>
      </c>
      <c r="O5" s="11">
        <v>0</v>
      </c>
    </row>
    <row r="6" spans="1:16" ht="15">
      <c r="A6" s="21">
        <v>2</v>
      </c>
      <c r="B6" s="5" t="s">
        <v>15</v>
      </c>
      <c r="C6" s="6">
        <v>62736</v>
      </c>
      <c r="D6" s="6">
        <v>19998</v>
      </c>
      <c r="E6" s="6">
        <v>64389</v>
      </c>
      <c r="F6" s="6">
        <v>20336</v>
      </c>
      <c r="G6" s="6">
        <f t="shared" si="0"/>
        <v>1653</v>
      </c>
      <c r="H6" s="5">
        <f t="shared" si="1"/>
        <v>338</v>
      </c>
      <c r="I6" s="18">
        <v>4.97</v>
      </c>
      <c r="J6" s="11">
        <f>G6*I6</f>
        <v>8215.41</v>
      </c>
      <c r="K6" s="19">
        <v>2</v>
      </c>
      <c r="L6" s="11">
        <f>H6*K6</f>
        <v>676</v>
      </c>
      <c r="M6" s="11">
        <f>J6+L6</f>
        <v>8891.41</v>
      </c>
      <c r="N6" s="11">
        <f>M6*10/100</f>
        <v>889.1410000000001</v>
      </c>
      <c r="O6" s="11">
        <f>M6+N6</f>
        <v>9780.551</v>
      </c>
      <c r="P6" s="13"/>
    </row>
    <row r="7" spans="1:15" ht="15">
      <c r="A7" s="21">
        <v>3</v>
      </c>
      <c r="B7" s="5" t="s">
        <v>16</v>
      </c>
      <c r="C7" s="6">
        <v>16409</v>
      </c>
      <c r="D7" s="6"/>
      <c r="E7" s="6">
        <v>16409</v>
      </c>
      <c r="F7" s="6"/>
      <c r="G7" s="6">
        <f t="shared" si="0"/>
        <v>0</v>
      </c>
      <c r="H7" s="5">
        <f t="shared" si="1"/>
        <v>0</v>
      </c>
      <c r="I7" s="18">
        <v>6.17</v>
      </c>
      <c r="J7" s="11">
        <f aca="true" t="shared" si="2" ref="J7:J71">G7*I7</f>
        <v>0</v>
      </c>
      <c r="K7" s="19">
        <v>0</v>
      </c>
      <c r="L7" s="11">
        <f aca="true" t="shared" si="3" ref="L7:L71">H7*K7</f>
        <v>0</v>
      </c>
      <c r="M7" s="11">
        <f aca="true" t="shared" si="4" ref="M7:M71">J7+L7</f>
        <v>0</v>
      </c>
      <c r="N7" s="11">
        <f aca="true" t="shared" si="5" ref="N7:N71">M7*10/100</f>
        <v>0</v>
      </c>
      <c r="O7" s="11">
        <f aca="true" t="shared" si="6" ref="O7:O71">M7+N7</f>
        <v>0</v>
      </c>
    </row>
    <row r="8" spans="1:15" ht="15">
      <c r="A8" s="21" t="s">
        <v>17</v>
      </c>
      <c r="B8" s="5" t="s">
        <v>475</v>
      </c>
      <c r="C8" s="6">
        <v>1937</v>
      </c>
      <c r="D8" s="6"/>
      <c r="E8" s="6">
        <v>1945</v>
      </c>
      <c r="F8" s="6"/>
      <c r="G8" s="6">
        <f t="shared" si="0"/>
        <v>8</v>
      </c>
      <c r="H8" s="5">
        <f t="shared" si="1"/>
        <v>0</v>
      </c>
      <c r="I8" s="18">
        <v>6.17</v>
      </c>
      <c r="J8" s="11">
        <f t="shared" si="2"/>
        <v>49.36</v>
      </c>
      <c r="K8" s="19"/>
      <c r="L8" s="11">
        <f t="shared" si="3"/>
        <v>0</v>
      </c>
      <c r="M8" s="11">
        <f t="shared" si="4"/>
        <v>49.36</v>
      </c>
      <c r="N8" s="11">
        <f t="shared" si="5"/>
        <v>4.936</v>
      </c>
      <c r="O8" s="11">
        <f t="shared" si="6"/>
        <v>54.296</v>
      </c>
    </row>
    <row r="9" spans="1:15" ht="15">
      <c r="A9" s="21">
        <v>6</v>
      </c>
      <c r="B9" s="5" t="s">
        <v>440</v>
      </c>
      <c r="C9" s="6">
        <v>1161</v>
      </c>
      <c r="D9" s="6"/>
      <c r="E9" s="6">
        <v>2204</v>
      </c>
      <c r="F9" s="6"/>
      <c r="G9" s="6">
        <f t="shared" si="0"/>
        <v>1043</v>
      </c>
      <c r="H9" s="5">
        <f t="shared" si="1"/>
        <v>0</v>
      </c>
      <c r="I9" s="18">
        <v>6.17</v>
      </c>
      <c r="J9" s="11">
        <f t="shared" si="2"/>
        <v>6435.3099999999995</v>
      </c>
      <c r="K9" s="19"/>
      <c r="L9" s="11">
        <f t="shared" si="3"/>
        <v>0</v>
      </c>
      <c r="M9" s="11">
        <f t="shared" si="4"/>
        <v>6435.3099999999995</v>
      </c>
      <c r="N9" s="11">
        <f t="shared" si="5"/>
        <v>643.531</v>
      </c>
      <c r="O9" s="11">
        <f t="shared" si="6"/>
        <v>7078.840999999999</v>
      </c>
    </row>
    <row r="10" spans="1:15" ht="15">
      <c r="A10" s="21">
        <v>7</v>
      </c>
      <c r="B10" s="5" t="s">
        <v>476</v>
      </c>
      <c r="C10" s="6">
        <v>3569</v>
      </c>
      <c r="D10" s="6"/>
      <c r="E10" s="6">
        <v>4000</v>
      </c>
      <c r="F10" s="6"/>
      <c r="G10" s="6">
        <f t="shared" si="0"/>
        <v>431</v>
      </c>
      <c r="H10" s="5">
        <f t="shared" si="1"/>
        <v>0</v>
      </c>
      <c r="I10" s="18">
        <v>6.17</v>
      </c>
      <c r="J10" s="11">
        <f t="shared" si="2"/>
        <v>2659.27</v>
      </c>
      <c r="K10" s="19"/>
      <c r="L10" s="11">
        <f t="shared" si="3"/>
        <v>0</v>
      </c>
      <c r="M10" s="11">
        <f t="shared" si="4"/>
        <v>2659.27</v>
      </c>
      <c r="N10" s="11">
        <f t="shared" si="5"/>
        <v>265.927</v>
      </c>
      <c r="O10" s="11">
        <f t="shared" si="6"/>
        <v>2925.197</v>
      </c>
    </row>
    <row r="11" spans="1:15" ht="15">
      <c r="A11" s="21">
        <v>8</v>
      </c>
      <c r="B11" s="5" t="s">
        <v>18</v>
      </c>
      <c r="C11" s="6">
        <v>3249</v>
      </c>
      <c r="D11" s="6"/>
      <c r="E11" s="6">
        <v>4378</v>
      </c>
      <c r="F11" s="6"/>
      <c r="G11" s="6">
        <f t="shared" si="0"/>
        <v>1129</v>
      </c>
      <c r="H11" s="5">
        <f t="shared" si="1"/>
        <v>0</v>
      </c>
      <c r="I11" s="18">
        <v>6.17</v>
      </c>
      <c r="J11" s="11">
        <f t="shared" si="2"/>
        <v>6965.93</v>
      </c>
      <c r="K11" s="19"/>
      <c r="L11" s="11">
        <f t="shared" si="3"/>
        <v>0</v>
      </c>
      <c r="M11" s="11">
        <f t="shared" si="4"/>
        <v>6965.93</v>
      </c>
      <c r="N11" s="11">
        <f t="shared" si="5"/>
        <v>696.5930000000001</v>
      </c>
      <c r="O11" s="11">
        <f t="shared" si="6"/>
        <v>7662.523</v>
      </c>
    </row>
    <row r="12" spans="1:15" ht="15">
      <c r="A12" s="21">
        <v>9</v>
      </c>
      <c r="B12" s="5"/>
      <c r="C12" s="6"/>
      <c r="D12" s="6"/>
      <c r="E12" s="6"/>
      <c r="F12" s="6"/>
      <c r="G12" s="6">
        <f t="shared" si="0"/>
        <v>0</v>
      </c>
      <c r="H12" s="5">
        <f t="shared" si="1"/>
        <v>0</v>
      </c>
      <c r="I12" s="18"/>
      <c r="J12" s="11">
        <f t="shared" si="2"/>
        <v>0</v>
      </c>
      <c r="K12" s="19"/>
      <c r="L12" s="11">
        <f t="shared" si="3"/>
        <v>0</v>
      </c>
      <c r="M12" s="11">
        <f t="shared" si="4"/>
        <v>0</v>
      </c>
      <c r="N12" s="11">
        <f t="shared" si="5"/>
        <v>0</v>
      </c>
      <c r="O12" s="11">
        <f t="shared" si="6"/>
        <v>0</v>
      </c>
    </row>
    <row r="13" spans="1:15" ht="15">
      <c r="A13" s="6" t="s">
        <v>19</v>
      </c>
      <c r="B13" s="5" t="s">
        <v>20</v>
      </c>
      <c r="C13" s="6">
        <v>11760</v>
      </c>
      <c r="D13" s="6">
        <v>3434</v>
      </c>
      <c r="E13" s="6">
        <v>11760</v>
      </c>
      <c r="F13" s="6">
        <v>3434</v>
      </c>
      <c r="G13" s="6">
        <f t="shared" si="0"/>
        <v>0</v>
      </c>
      <c r="H13" s="5">
        <f t="shared" si="1"/>
        <v>0</v>
      </c>
      <c r="I13" s="18">
        <v>4.97</v>
      </c>
      <c r="J13" s="11">
        <f t="shared" si="2"/>
        <v>0</v>
      </c>
      <c r="K13" s="19">
        <v>2</v>
      </c>
      <c r="L13" s="11">
        <f t="shared" si="3"/>
        <v>0</v>
      </c>
      <c r="M13" s="11">
        <f t="shared" si="4"/>
        <v>0</v>
      </c>
      <c r="N13" s="11">
        <f t="shared" si="5"/>
        <v>0</v>
      </c>
      <c r="O13" s="11">
        <f t="shared" si="6"/>
        <v>0</v>
      </c>
    </row>
    <row r="14" spans="1:15" ht="15">
      <c r="A14" s="5">
        <v>11</v>
      </c>
      <c r="B14" s="5" t="s">
        <v>21</v>
      </c>
      <c r="C14" s="6">
        <v>2683</v>
      </c>
      <c r="D14" s="6"/>
      <c r="E14" s="6">
        <v>2720</v>
      </c>
      <c r="F14" s="6"/>
      <c r="G14" s="6">
        <f t="shared" si="0"/>
        <v>37</v>
      </c>
      <c r="H14" s="5">
        <f t="shared" si="1"/>
        <v>0</v>
      </c>
      <c r="I14" s="18">
        <v>4.32</v>
      </c>
      <c r="J14" s="11">
        <f t="shared" si="2"/>
        <v>159.84</v>
      </c>
      <c r="K14" s="19"/>
      <c r="L14" s="11">
        <f t="shared" si="3"/>
        <v>0</v>
      </c>
      <c r="M14" s="11">
        <f t="shared" si="4"/>
        <v>159.84</v>
      </c>
      <c r="N14" s="11">
        <f t="shared" si="5"/>
        <v>15.984000000000002</v>
      </c>
      <c r="O14" s="11">
        <f t="shared" si="6"/>
        <v>175.824</v>
      </c>
    </row>
    <row r="15" spans="1:15" ht="15">
      <c r="A15" s="5">
        <v>12</v>
      </c>
      <c r="B15" s="5" t="s">
        <v>22</v>
      </c>
      <c r="C15" s="6">
        <v>12468</v>
      </c>
      <c r="D15" s="6">
        <v>4694</v>
      </c>
      <c r="E15" s="6">
        <v>12909</v>
      </c>
      <c r="F15" s="6">
        <v>4963</v>
      </c>
      <c r="G15" s="6">
        <f t="shared" si="0"/>
        <v>441</v>
      </c>
      <c r="H15" s="5">
        <f t="shared" si="1"/>
        <v>269</v>
      </c>
      <c r="I15" s="18">
        <v>4.97</v>
      </c>
      <c r="J15" s="11">
        <f t="shared" si="2"/>
        <v>2191.77</v>
      </c>
      <c r="K15" s="19">
        <v>2</v>
      </c>
      <c r="L15" s="11">
        <f t="shared" si="3"/>
        <v>538</v>
      </c>
      <c r="M15" s="11">
        <f t="shared" si="4"/>
        <v>2729.77</v>
      </c>
      <c r="N15" s="11">
        <f t="shared" si="5"/>
        <v>272.97700000000003</v>
      </c>
      <c r="O15" s="11">
        <f t="shared" si="6"/>
        <v>3002.747</v>
      </c>
    </row>
    <row r="16" spans="1:15" ht="15">
      <c r="A16" s="5" t="s">
        <v>23</v>
      </c>
      <c r="B16" s="5" t="s">
        <v>24</v>
      </c>
      <c r="C16" s="6">
        <v>95100</v>
      </c>
      <c r="D16" s="6">
        <v>41422</v>
      </c>
      <c r="E16" s="6">
        <v>97059</v>
      </c>
      <c r="F16" s="6">
        <v>42348</v>
      </c>
      <c r="G16" s="6">
        <f t="shared" si="0"/>
        <v>1959</v>
      </c>
      <c r="H16" s="5">
        <f t="shared" si="1"/>
        <v>926</v>
      </c>
      <c r="I16" s="18">
        <v>4.97</v>
      </c>
      <c r="J16" s="11">
        <f t="shared" si="2"/>
        <v>9736.23</v>
      </c>
      <c r="K16" s="19">
        <v>2</v>
      </c>
      <c r="L16" s="11">
        <f t="shared" si="3"/>
        <v>1852</v>
      </c>
      <c r="M16" s="11">
        <f t="shared" si="4"/>
        <v>11588.23</v>
      </c>
      <c r="N16" s="11">
        <f t="shared" si="5"/>
        <v>1158.8229999999999</v>
      </c>
      <c r="O16" s="11">
        <f t="shared" si="6"/>
        <v>12747.053</v>
      </c>
    </row>
    <row r="17" spans="1:15" ht="15">
      <c r="A17" s="5">
        <v>15</v>
      </c>
      <c r="B17" s="5" t="s">
        <v>25</v>
      </c>
      <c r="C17" s="6">
        <v>794</v>
      </c>
      <c r="D17" s="6"/>
      <c r="E17" s="6">
        <v>794</v>
      </c>
      <c r="F17" s="6"/>
      <c r="G17" s="6">
        <f t="shared" si="0"/>
        <v>0</v>
      </c>
      <c r="H17" s="5">
        <f t="shared" si="1"/>
        <v>0</v>
      </c>
      <c r="I17" s="18">
        <v>6.17</v>
      </c>
      <c r="J17" s="11">
        <f t="shared" si="2"/>
        <v>0</v>
      </c>
      <c r="K17" s="19"/>
      <c r="L17" s="11">
        <f t="shared" si="3"/>
        <v>0</v>
      </c>
      <c r="M17" s="11">
        <f t="shared" si="4"/>
        <v>0</v>
      </c>
      <c r="N17" s="11">
        <f t="shared" si="5"/>
        <v>0</v>
      </c>
      <c r="O17" s="11">
        <f t="shared" si="6"/>
        <v>0</v>
      </c>
    </row>
    <row r="18" spans="1:15" ht="15">
      <c r="A18" s="5" t="s">
        <v>26</v>
      </c>
      <c r="B18" s="5" t="s">
        <v>27</v>
      </c>
      <c r="C18" s="6">
        <v>49838</v>
      </c>
      <c r="D18" s="6">
        <v>23140</v>
      </c>
      <c r="E18" s="6">
        <v>51158</v>
      </c>
      <c r="F18" s="6">
        <v>23843</v>
      </c>
      <c r="G18" s="6">
        <f t="shared" si="0"/>
        <v>1320</v>
      </c>
      <c r="H18" s="5">
        <f t="shared" si="1"/>
        <v>703</v>
      </c>
      <c r="I18" s="18">
        <v>7.1</v>
      </c>
      <c r="J18" s="11">
        <f t="shared" si="2"/>
        <v>9372</v>
      </c>
      <c r="K18" s="19">
        <v>2.82</v>
      </c>
      <c r="L18" s="11">
        <f t="shared" si="3"/>
        <v>1982.4599999999998</v>
      </c>
      <c r="M18" s="11">
        <f t="shared" si="4"/>
        <v>11354.46</v>
      </c>
      <c r="N18" s="11">
        <f t="shared" si="5"/>
        <v>1135.446</v>
      </c>
      <c r="O18" s="11">
        <f t="shared" si="6"/>
        <v>12489.905999999999</v>
      </c>
    </row>
    <row r="19" spans="1:15" ht="15">
      <c r="A19" s="5">
        <v>18</v>
      </c>
      <c r="B19" s="5" t="s">
        <v>492</v>
      </c>
      <c r="C19" s="6">
        <v>583</v>
      </c>
      <c r="D19" s="6">
        <v>696</v>
      </c>
      <c r="E19" s="6">
        <v>3500</v>
      </c>
      <c r="F19" s="6">
        <v>1423</v>
      </c>
      <c r="G19" s="6">
        <f t="shared" si="0"/>
        <v>2917</v>
      </c>
      <c r="H19" s="5">
        <f t="shared" si="1"/>
        <v>727</v>
      </c>
      <c r="I19" s="18">
        <v>4.97</v>
      </c>
      <c r="J19" s="11">
        <f t="shared" si="2"/>
        <v>14497.49</v>
      </c>
      <c r="K19" s="19">
        <v>2</v>
      </c>
      <c r="L19" s="11">
        <f t="shared" si="3"/>
        <v>1454</v>
      </c>
      <c r="M19" s="11">
        <f t="shared" si="4"/>
        <v>15951.49</v>
      </c>
      <c r="N19" s="11">
        <f t="shared" si="5"/>
        <v>1595.149</v>
      </c>
      <c r="O19" s="11">
        <f t="shared" si="6"/>
        <v>17546.639</v>
      </c>
    </row>
    <row r="20" spans="1:15" ht="15">
      <c r="A20" s="5">
        <v>19</v>
      </c>
      <c r="B20" s="5" t="s">
        <v>474</v>
      </c>
      <c r="C20" s="6">
        <v>1475</v>
      </c>
      <c r="D20" s="6"/>
      <c r="E20" s="6">
        <v>2028</v>
      </c>
      <c r="F20" s="6"/>
      <c r="G20" s="6">
        <f t="shared" si="0"/>
        <v>553</v>
      </c>
      <c r="H20" s="5">
        <f t="shared" si="1"/>
        <v>0</v>
      </c>
      <c r="I20" s="18">
        <v>6.17</v>
      </c>
      <c r="J20" s="11">
        <f t="shared" si="2"/>
        <v>3412.0099999999998</v>
      </c>
      <c r="K20" s="19"/>
      <c r="L20" s="11">
        <f t="shared" si="3"/>
        <v>0</v>
      </c>
      <c r="M20" s="11">
        <f t="shared" si="4"/>
        <v>3412.0099999999998</v>
      </c>
      <c r="N20" s="11">
        <f t="shared" si="5"/>
        <v>341.20099999999996</v>
      </c>
      <c r="O20" s="11">
        <f t="shared" si="6"/>
        <v>3753.211</v>
      </c>
    </row>
    <row r="21" spans="1:15" ht="15">
      <c r="A21" s="5">
        <v>20</v>
      </c>
      <c r="B21" s="5"/>
      <c r="C21" s="6"/>
      <c r="D21" s="6"/>
      <c r="E21" s="6"/>
      <c r="F21" s="6"/>
      <c r="G21" s="6">
        <f t="shared" si="0"/>
        <v>0</v>
      </c>
      <c r="H21" s="5">
        <f t="shared" si="1"/>
        <v>0</v>
      </c>
      <c r="I21" s="18"/>
      <c r="J21" s="11">
        <f>G21*I21</f>
        <v>0</v>
      </c>
      <c r="K21" s="19"/>
      <c r="L21" s="11">
        <f>H21*K21</f>
        <v>0</v>
      </c>
      <c r="M21" s="11">
        <f>J21+L21</f>
        <v>0</v>
      </c>
      <c r="N21" s="11">
        <f>M21*10/100</f>
        <v>0</v>
      </c>
      <c r="O21" s="11">
        <f>M21+N21</f>
        <v>0</v>
      </c>
    </row>
    <row r="22" spans="1:15" ht="15">
      <c r="A22" s="5">
        <v>21</v>
      </c>
      <c r="B22" s="5" t="s">
        <v>28</v>
      </c>
      <c r="C22" s="6">
        <v>16279</v>
      </c>
      <c r="D22" s="6"/>
      <c r="E22" s="6">
        <v>17474</v>
      </c>
      <c r="F22" s="6"/>
      <c r="G22" s="6">
        <f t="shared" si="0"/>
        <v>1195</v>
      </c>
      <c r="H22" s="5">
        <f t="shared" si="1"/>
        <v>0</v>
      </c>
      <c r="I22" s="18">
        <v>6.17</v>
      </c>
      <c r="J22" s="11">
        <f t="shared" si="2"/>
        <v>7373.15</v>
      </c>
      <c r="K22" s="19"/>
      <c r="L22" s="11">
        <f t="shared" si="3"/>
        <v>0</v>
      </c>
      <c r="M22" s="11">
        <f t="shared" si="4"/>
        <v>7373.15</v>
      </c>
      <c r="N22" s="11">
        <f t="shared" si="5"/>
        <v>737.315</v>
      </c>
      <c r="O22" s="11">
        <f t="shared" si="6"/>
        <v>8110.465</v>
      </c>
    </row>
    <row r="23" spans="1:15" ht="15">
      <c r="A23" s="5" t="s">
        <v>29</v>
      </c>
      <c r="B23" s="5" t="s">
        <v>30</v>
      </c>
      <c r="C23" s="6">
        <v>15890</v>
      </c>
      <c r="D23" s="6">
        <v>5766</v>
      </c>
      <c r="E23" s="6">
        <v>16071</v>
      </c>
      <c r="F23" s="6">
        <v>5824</v>
      </c>
      <c r="G23" s="6">
        <f t="shared" si="0"/>
        <v>181</v>
      </c>
      <c r="H23" s="5">
        <f t="shared" si="1"/>
        <v>58</v>
      </c>
      <c r="I23" s="18">
        <v>4.97</v>
      </c>
      <c r="J23" s="11">
        <f t="shared" si="2"/>
        <v>899.5699999999999</v>
      </c>
      <c r="K23" s="19">
        <v>2</v>
      </c>
      <c r="L23" s="11">
        <f t="shared" si="3"/>
        <v>116</v>
      </c>
      <c r="M23" s="11">
        <f t="shared" si="4"/>
        <v>1015.5699999999999</v>
      </c>
      <c r="N23" s="11">
        <f t="shared" si="5"/>
        <v>101.55699999999999</v>
      </c>
      <c r="O23" s="11">
        <f t="shared" si="6"/>
        <v>1117.127</v>
      </c>
    </row>
    <row r="24" spans="1:15" ht="15">
      <c r="A24" s="5" t="s">
        <v>31</v>
      </c>
      <c r="B24" s="5" t="s">
        <v>32</v>
      </c>
      <c r="C24" s="6">
        <v>25485</v>
      </c>
      <c r="D24" s="6">
        <v>12358</v>
      </c>
      <c r="E24" s="6">
        <v>25740</v>
      </c>
      <c r="F24" s="6">
        <v>12481</v>
      </c>
      <c r="G24" s="6">
        <f t="shared" si="0"/>
        <v>255</v>
      </c>
      <c r="H24" s="5">
        <f t="shared" si="1"/>
        <v>123</v>
      </c>
      <c r="I24" s="18">
        <v>4.97</v>
      </c>
      <c r="J24" s="11">
        <f t="shared" si="2"/>
        <v>1267.35</v>
      </c>
      <c r="K24" s="19">
        <v>2</v>
      </c>
      <c r="L24" s="11">
        <f t="shared" si="3"/>
        <v>246</v>
      </c>
      <c r="M24" s="11">
        <f t="shared" si="4"/>
        <v>1513.35</v>
      </c>
      <c r="N24" s="11">
        <f t="shared" si="5"/>
        <v>151.335</v>
      </c>
      <c r="O24" s="11">
        <f t="shared" si="6"/>
        <v>1664.685</v>
      </c>
    </row>
    <row r="25" spans="1:16" ht="15">
      <c r="A25" s="7">
        <v>26</v>
      </c>
      <c r="B25" s="7" t="s">
        <v>33</v>
      </c>
      <c r="C25" s="16">
        <v>611</v>
      </c>
      <c r="D25" s="16"/>
      <c r="E25" s="16">
        <v>816</v>
      </c>
      <c r="F25" s="16"/>
      <c r="G25" s="16">
        <f t="shared" si="0"/>
        <v>205</v>
      </c>
      <c r="H25" s="7">
        <f t="shared" si="1"/>
        <v>0</v>
      </c>
      <c r="I25" s="12">
        <v>6.17</v>
      </c>
      <c r="J25" s="12">
        <f t="shared" si="2"/>
        <v>1264.85</v>
      </c>
      <c r="K25" s="32"/>
      <c r="L25" s="12">
        <f t="shared" si="3"/>
        <v>0</v>
      </c>
      <c r="M25" s="12">
        <f t="shared" si="4"/>
        <v>1264.85</v>
      </c>
      <c r="N25" s="12">
        <f t="shared" si="5"/>
        <v>126.485</v>
      </c>
      <c r="O25" s="12">
        <f t="shared" si="6"/>
        <v>1391.3349999999998</v>
      </c>
      <c r="P25" s="20"/>
    </row>
    <row r="26" spans="1:15" ht="15">
      <c r="A26" s="5">
        <v>27</v>
      </c>
      <c r="B26" s="5" t="s">
        <v>34</v>
      </c>
      <c r="C26" s="6">
        <v>6463</v>
      </c>
      <c r="D26" s="6">
        <v>2377</v>
      </c>
      <c r="E26" s="6">
        <v>6717</v>
      </c>
      <c r="F26" s="6">
        <v>2465</v>
      </c>
      <c r="G26" s="6">
        <f t="shared" si="0"/>
        <v>254</v>
      </c>
      <c r="H26" s="5">
        <f t="shared" si="1"/>
        <v>88</v>
      </c>
      <c r="I26" s="18">
        <v>4.97</v>
      </c>
      <c r="J26" s="11">
        <f t="shared" si="2"/>
        <v>1262.3799999999999</v>
      </c>
      <c r="K26" s="19">
        <v>2</v>
      </c>
      <c r="L26" s="11">
        <f t="shared" si="3"/>
        <v>176</v>
      </c>
      <c r="M26" s="11">
        <f t="shared" si="4"/>
        <v>1438.3799999999999</v>
      </c>
      <c r="N26" s="11">
        <f t="shared" si="5"/>
        <v>143.838</v>
      </c>
      <c r="O26" s="11">
        <f t="shared" si="6"/>
        <v>1582.2179999999998</v>
      </c>
    </row>
    <row r="27" spans="1:15" ht="15">
      <c r="A27" s="5">
        <v>28</v>
      </c>
      <c r="B27" s="5" t="s">
        <v>35</v>
      </c>
      <c r="C27" s="6">
        <v>27268</v>
      </c>
      <c r="D27" s="6">
        <v>18652</v>
      </c>
      <c r="E27" s="6">
        <v>28028</v>
      </c>
      <c r="F27" s="6">
        <v>19076</v>
      </c>
      <c r="G27" s="6">
        <f t="shared" si="0"/>
        <v>760</v>
      </c>
      <c r="H27" s="5">
        <f t="shared" si="1"/>
        <v>424</v>
      </c>
      <c r="I27" s="18">
        <v>4.97</v>
      </c>
      <c r="J27" s="11">
        <f t="shared" si="2"/>
        <v>3777.2</v>
      </c>
      <c r="K27" s="19">
        <v>2</v>
      </c>
      <c r="L27" s="11">
        <f t="shared" si="3"/>
        <v>848</v>
      </c>
      <c r="M27" s="11">
        <f t="shared" si="4"/>
        <v>4625.2</v>
      </c>
      <c r="N27" s="11">
        <f t="shared" si="5"/>
        <v>462.52</v>
      </c>
      <c r="O27" s="11">
        <f t="shared" si="6"/>
        <v>5087.719999999999</v>
      </c>
    </row>
    <row r="28" spans="1:16" ht="15">
      <c r="A28" s="7">
        <v>29</v>
      </c>
      <c r="B28" s="7" t="s">
        <v>36</v>
      </c>
      <c r="C28" s="16">
        <v>12135</v>
      </c>
      <c r="D28" s="16"/>
      <c r="E28" s="16">
        <v>12759</v>
      </c>
      <c r="F28" s="16"/>
      <c r="G28" s="16">
        <f t="shared" si="0"/>
        <v>624</v>
      </c>
      <c r="H28" s="7">
        <f t="shared" si="1"/>
        <v>0</v>
      </c>
      <c r="I28" s="12">
        <v>6.17</v>
      </c>
      <c r="J28" s="12">
        <f t="shared" si="2"/>
        <v>3850.08</v>
      </c>
      <c r="K28" s="32"/>
      <c r="L28" s="12">
        <f t="shared" si="3"/>
        <v>0</v>
      </c>
      <c r="M28" s="12">
        <f t="shared" si="4"/>
        <v>3850.08</v>
      </c>
      <c r="N28" s="12">
        <f t="shared" si="5"/>
        <v>385.00800000000004</v>
      </c>
      <c r="O28" s="12">
        <f t="shared" si="6"/>
        <v>4235.088</v>
      </c>
      <c r="P28" s="20"/>
    </row>
    <row r="29" spans="1:15" ht="15">
      <c r="A29" s="5" t="s">
        <v>37</v>
      </c>
      <c r="B29" s="5" t="s">
        <v>38</v>
      </c>
      <c r="C29" s="6">
        <v>71978</v>
      </c>
      <c r="D29" s="6">
        <v>51024</v>
      </c>
      <c r="E29" s="6">
        <v>72394</v>
      </c>
      <c r="F29" s="6">
        <v>51346</v>
      </c>
      <c r="G29" s="6">
        <f t="shared" si="0"/>
        <v>416</v>
      </c>
      <c r="H29" s="5">
        <f t="shared" si="1"/>
        <v>322</v>
      </c>
      <c r="I29" s="18">
        <v>4.97</v>
      </c>
      <c r="J29" s="11">
        <f t="shared" si="2"/>
        <v>2067.52</v>
      </c>
      <c r="K29" s="19">
        <v>2</v>
      </c>
      <c r="L29" s="11">
        <f t="shared" si="3"/>
        <v>644</v>
      </c>
      <c r="M29" s="11">
        <f t="shared" si="4"/>
        <v>2711.52</v>
      </c>
      <c r="N29" s="11">
        <f t="shared" si="5"/>
        <v>271.152</v>
      </c>
      <c r="O29" s="11">
        <f t="shared" si="6"/>
        <v>2982.672</v>
      </c>
    </row>
    <row r="30" spans="1:15" ht="15">
      <c r="A30" s="5">
        <v>34</v>
      </c>
      <c r="B30" s="5" t="s">
        <v>465</v>
      </c>
      <c r="C30" s="6">
        <v>1413</v>
      </c>
      <c r="D30" s="6"/>
      <c r="E30" s="6">
        <v>1604</v>
      </c>
      <c r="F30" s="6"/>
      <c r="G30" s="6">
        <f t="shared" si="0"/>
        <v>191</v>
      </c>
      <c r="H30" s="5">
        <f t="shared" si="1"/>
        <v>0</v>
      </c>
      <c r="I30" s="18">
        <v>6.17</v>
      </c>
      <c r="J30" s="11">
        <f t="shared" si="2"/>
        <v>1178.47</v>
      </c>
      <c r="K30" s="19"/>
      <c r="L30" s="11">
        <f t="shared" si="3"/>
        <v>0</v>
      </c>
      <c r="M30" s="11">
        <f t="shared" si="4"/>
        <v>1178.47</v>
      </c>
      <c r="N30" s="11">
        <f t="shared" si="5"/>
        <v>117.84700000000001</v>
      </c>
      <c r="O30" s="11">
        <f t="shared" si="6"/>
        <v>1296.317</v>
      </c>
    </row>
    <row r="31" spans="1:15" ht="15">
      <c r="A31" s="5">
        <v>35</v>
      </c>
      <c r="B31" s="5" t="s">
        <v>39</v>
      </c>
      <c r="C31" s="6">
        <v>29997</v>
      </c>
      <c r="D31" s="6">
        <v>13974</v>
      </c>
      <c r="E31" s="6">
        <v>31128</v>
      </c>
      <c r="F31" s="6">
        <v>14453</v>
      </c>
      <c r="G31" s="6">
        <f t="shared" si="0"/>
        <v>1131</v>
      </c>
      <c r="H31" s="5">
        <f t="shared" si="1"/>
        <v>479</v>
      </c>
      <c r="I31" s="18">
        <v>4.97</v>
      </c>
      <c r="J31" s="11">
        <f t="shared" si="2"/>
        <v>5621.07</v>
      </c>
      <c r="K31" s="19">
        <v>2</v>
      </c>
      <c r="L31" s="11">
        <f t="shared" si="3"/>
        <v>958</v>
      </c>
      <c r="M31" s="11">
        <f t="shared" si="4"/>
        <v>6579.07</v>
      </c>
      <c r="N31" s="11">
        <f t="shared" si="5"/>
        <v>657.9069999999999</v>
      </c>
      <c r="O31" s="11">
        <f t="shared" si="6"/>
        <v>7236.977</v>
      </c>
    </row>
    <row r="32" spans="1:15" ht="15">
      <c r="A32" s="5">
        <v>36</v>
      </c>
      <c r="B32" s="5" t="s">
        <v>40</v>
      </c>
      <c r="C32" s="6">
        <v>13918</v>
      </c>
      <c r="D32" s="6">
        <v>5738</v>
      </c>
      <c r="E32" s="6">
        <v>14147</v>
      </c>
      <c r="F32" s="6">
        <v>5846</v>
      </c>
      <c r="G32" s="6">
        <f t="shared" si="0"/>
        <v>229</v>
      </c>
      <c r="H32" s="5">
        <f t="shared" si="1"/>
        <v>108</v>
      </c>
      <c r="I32" s="18">
        <v>4.97</v>
      </c>
      <c r="J32" s="11">
        <f t="shared" si="2"/>
        <v>1138.1299999999999</v>
      </c>
      <c r="K32" s="19">
        <v>2</v>
      </c>
      <c r="L32" s="11">
        <f t="shared" si="3"/>
        <v>216</v>
      </c>
      <c r="M32" s="11">
        <f t="shared" si="4"/>
        <v>1354.1299999999999</v>
      </c>
      <c r="N32" s="11">
        <f t="shared" si="5"/>
        <v>135.41299999999998</v>
      </c>
      <c r="O32" s="11">
        <f t="shared" si="6"/>
        <v>1489.543</v>
      </c>
    </row>
    <row r="33" spans="1:15" ht="15">
      <c r="A33" s="5">
        <v>37</v>
      </c>
      <c r="B33" s="5" t="s">
        <v>41</v>
      </c>
      <c r="C33" s="6">
        <v>43539</v>
      </c>
      <c r="D33" s="6">
        <v>16945</v>
      </c>
      <c r="E33" s="6">
        <v>43990</v>
      </c>
      <c r="F33" s="6">
        <v>17105</v>
      </c>
      <c r="G33" s="6">
        <f t="shared" si="0"/>
        <v>451</v>
      </c>
      <c r="H33" s="5">
        <f t="shared" si="1"/>
        <v>160</v>
      </c>
      <c r="I33" s="18">
        <v>4.97</v>
      </c>
      <c r="J33" s="11">
        <f t="shared" si="2"/>
        <v>2241.47</v>
      </c>
      <c r="K33" s="19">
        <v>2</v>
      </c>
      <c r="L33" s="11">
        <f t="shared" si="3"/>
        <v>320</v>
      </c>
      <c r="M33" s="11">
        <f t="shared" si="4"/>
        <v>2561.47</v>
      </c>
      <c r="N33" s="11">
        <f t="shared" si="5"/>
        <v>256.147</v>
      </c>
      <c r="O33" s="11">
        <f t="shared" si="6"/>
        <v>2817.6169999999997</v>
      </c>
    </row>
    <row r="34" spans="1:15" ht="15">
      <c r="A34" s="5" t="s">
        <v>42</v>
      </c>
      <c r="B34" s="5" t="s">
        <v>43</v>
      </c>
      <c r="C34" s="6">
        <v>34584</v>
      </c>
      <c r="D34" s="6">
        <v>18807</v>
      </c>
      <c r="E34" s="6">
        <v>35407</v>
      </c>
      <c r="F34" s="6">
        <v>19311</v>
      </c>
      <c r="G34" s="6">
        <f t="shared" si="0"/>
        <v>823</v>
      </c>
      <c r="H34" s="5">
        <f t="shared" si="1"/>
        <v>504</v>
      </c>
      <c r="I34" s="18">
        <v>4.97</v>
      </c>
      <c r="J34" s="11">
        <f t="shared" si="2"/>
        <v>4090.31</v>
      </c>
      <c r="K34" s="19">
        <v>2</v>
      </c>
      <c r="L34" s="11">
        <f t="shared" si="3"/>
        <v>1008</v>
      </c>
      <c r="M34" s="11">
        <f t="shared" si="4"/>
        <v>5098.3099999999995</v>
      </c>
      <c r="N34" s="11">
        <f t="shared" si="5"/>
        <v>509.8309999999999</v>
      </c>
      <c r="O34" s="11">
        <f t="shared" si="6"/>
        <v>5608.141</v>
      </c>
    </row>
    <row r="35" spans="1:15" ht="15">
      <c r="A35" s="5">
        <v>38</v>
      </c>
      <c r="B35" s="5" t="s">
        <v>44</v>
      </c>
      <c r="C35" s="6">
        <v>19294</v>
      </c>
      <c r="D35" s="6">
        <v>9684</v>
      </c>
      <c r="E35" s="6">
        <v>19631</v>
      </c>
      <c r="F35" s="6">
        <v>9867</v>
      </c>
      <c r="G35" s="6">
        <f t="shared" si="0"/>
        <v>337</v>
      </c>
      <c r="H35" s="5">
        <f t="shared" si="1"/>
        <v>183</v>
      </c>
      <c r="I35" s="18">
        <v>4.97</v>
      </c>
      <c r="J35" s="11">
        <f t="shared" si="2"/>
        <v>1674.8899999999999</v>
      </c>
      <c r="K35" s="19">
        <v>2</v>
      </c>
      <c r="L35" s="11">
        <f t="shared" si="3"/>
        <v>366</v>
      </c>
      <c r="M35" s="11">
        <f t="shared" si="4"/>
        <v>2040.8899999999999</v>
      </c>
      <c r="N35" s="11">
        <f t="shared" si="5"/>
        <v>204.08899999999997</v>
      </c>
      <c r="O35" s="11">
        <f t="shared" si="6"/>
        <v>2244.979</v>
      </c>
    </row>
    <row r="36" spans="1:15" ht="15">
      <c r="A36" s="5" t="s">
        <v>45</v>
      </c>
      <c r="B36" s="5" t="s">
        <v>46</v>
      </c>
      <c r="C36" s="6">
        <v>9602</v>
      </c>
      <c r="D36" s="6">
        <v>1930</v>
      </c>
      <c r="E36" s="6">
        <v>9636</v>
      </c>
      <c r="F36" s="6">
        <v>1943</v>
      </c>
      <c r="G36" s="6">
        <f t="shared" si="0"/>
        <v>34</v>
      </c>
      <c r="H36" s="5">
        <f t="shared" si="1"/>
        <v>13</v>
      </c>
      <c r="I36" s="18">
        <v>4.97</v>
      </c>
      <c r="J36" s="11">
        <f t="shared" si="2"/>
        <v>168.98</v>
      </c>
      <c r="K36" s="19">
        <v>2</v>
      </c>
      <c r="L36" s="11">
        <f t="shared" si="3"/>
        <v>26</v>
      </c>
      <c r="M36" s="11">
        <f t="shared" si="4"/>
        <v>194.98</v>
      </c>
      <c r="N36" s="11">
        <f t="shared" si="5"/>
        <v>19.498</v>
      </c>
      <c r="O36" s="11">
        <f t="shared" si="6"/>
        <v>214.47799999999998</v>
      </c>
    </row>
    <row r="37" spans="1:15" ht="15">
      <c r="A37" s="21">
        <v>39</v>
      </c>
      <c r="B37" s="5" t="s">
        <v>47</v>
      </c>
      <c r="C37" s="6"/>
      <c r="D37" s="6"/>
      <c r="E37" s="6"/>
      <c r="F37" s="6"/>
      <c r="G37" s="6">
        <f aca="true" t="shared" si="7" ref="G37:G68">E37-C37</f>
        <v>0</v>
      </c>
      <c r="H37" s="5">
        <f aca="true" t="shared" si="8" ref="H37:H68">F37-D37</f>
        <v>0</v>
      </c>
      <c r="I37" s="18"/>
      <c r="J37" s="11">
        <f t="shared" si="2"/>
        <v>0</v>
      </c>
      <c r="K37" s="19"/>
      <c r="L37" s="11">
        <f t="shared" si="3"/>
        <v>0</v>
      </c>
      <c r="M37" s="11">
        <f t="shared" si="4"/>
        <v>0</v>
      </c>
      <c r="N37" s="11">
        <f t="shared" si="5"/>
        <v>0</v>
      </c>
      <c r="O37" s="11">
        <f t="shared" si="6"/>
        <v>0</v>
      </c>
    </row>
    <row r="38" spans="1:15" ht="15">
      <c r="A38" s="5">
        <v>40</v>
      </c>
      <c r="B38" s="5" t="s">
        <v>48</v>
      </c>
      <c r="C38" s="6">
        <v>9064</v>
      </c>
      <c r="D38" s="22">
        <v>4220</v>
      </c>
      <c r="E38" s="6">
        <v>9340</v>
      </c>
      <c r="F38" s="22">
        <v>4376</v>
      </c>
      <c r="G38" s="6">
        <f t="shared" si="7"/>
        <v>276</v>
      </c>
      <c r="H38" s="5">
        <f t="shared" si="8"/>
        <v>156</v>
      </c>
      <c r="I38" s="18">
        <v>4.97</v>
      </c>
      <c r="J38" s="11">
        <f t="shared" si="2"/>
        <v>1371.72</v>
      </c>
      <c r="K38" s="19">
        <v>2</v>
      </c>
      <c r="L38" s="11">
        <f t="shared" si="3"/>
        <v>312</v>
      </c>
      <c r="M38" s="11">
        <f t="shared" si="4"/>
        <v>1683.72</v>
      </c>
      <c r="N38" s="11">
        <f t="shared" si="5"/>
        <v>168.372</v>
      </c>
      <c r="O38" s="11">
        <f t="shared" si="6"/>
        <v>1852.092</v>
      </c>
    </row>
    <row r="39" spans="1:15" ht="15">
      <c r="A39" s="8">
        <v>41</v>
      </c>
      <c r="B39" s="8" t="s">
        <v>49</v>
      </c>
      <c r="C39" s="17">
        <v>2037</v>
      </c>
      <c r="D39" s="17">
        <v>172</v>
      </c>
      <c r="E39" s="17">
        <v>2370</v>
      </c>
      <c r="F39" s="17">
        <v>203</v>
      </c>
      <c r="G39" s="17">
        <f t="shared" si="7"/>
        <v>333</v>
      </c>
      <c r="H39" s="8">
        <f t="shared" si="8"/>
        <v>31</v>
      </c>
      <c r="I39" s="18">
        <v>4.97</v>
      </c>
      <c r="J39" s="18">
        <f t="shared" si="2"/>
        <v>1655.01</v>
      </c>
      <c r="K39" s="19">
        <v>2</v>
      </c>
      <c r="L39" s="18">
        <f t="shared" si="3"/>
        <v>62</v>
      </c>
      <c r="M39" s="18">
        <f t="shared" si="4"/>
        <v>1717.01</v>
      </c>
      <c r="N39" s="18">
        <f t="shared" si="5"/>
        <v>171.701</v>
      </c>
      <c r="O39" s="18">
        <f t="shared" si="6"/>
        <v>1888.711</v>
      </c>
    </row>
    <row r="40" spans="1:15" ht="15">
      <c r="A40" s="8">
        <v>42</v>
      </c>
      <c r="B40" s="8" t="s">
        <v>50</v>
      </c>
      <c r="C40" s="6">
        <v>15198</v>
      </c>
      <c r="D40" s="6">
        <v>7402</v>
      </c>
      <c r="E40" s="6">
        <v>15198</v>
      </c>
      <c r="F40" s="6">
        <v>7402</v>
      </c>
      <c r="G40" s="6">
        <f t="shared" si="7"/>
        <v>0</v>
      </c>
      <c r="H40" s="5">
        <f t="shared" si="8"/>
        <v>0</v>
      </c>
      <c r="I40" s="18">
        <v>4.97</v>
      </c>
      <c r="J40" s="11">
        <f t="shared" si="2"/>
        <v>0</v>
      </c>
      <c r="K40" s="19">
        <v>2</v>
      </c>
      <c r="L40" s="11">
        <f t="shared" si="3"/>
        <v>0</v>
      </c>
      <c r="M40" s="11">
        <f t="shared" si="4"/>
        <v>0</v>
      </c>
      <c r="N40" s="11">
        <f t="shared" si="5"/>
        <v>0</v>
      </c>
      <c r="O40" s="11">
        <f t="shared" si="6"/>
        <v>0</v>
      </c>
    </row>
    <row r="41" spans="1:15" ht="15">
      <c r="A41" s="5">
        <v>43</v>
      </c>
      <c r="B41" s="5" t="s">
        <v>51</v>
      </c>
      <c r="C41" s="6">
        <v>5280</v>
      </c>
      <c r="D41" s="6">
        <v>1752</v>
      </c>
      <c r="E41" s="6">
        <v>5346</v>
      </c>
      <c r="F41" s="6">
        <v>1776</v>
      </c>
      <c r="G41" s="6">
        <f t="shared" si="7"/>
        <v>66</v>
      </c>
      <c r="H41" s="5">
        <f t="shared" si="8"/>
        <v>24</v>
      </c>
      <c r="I41" s="18">
        <v>4.97</v>
      </c>
      <c r="J41" s="11">
        <f t="shared" si="2"/>
        <v>328.02</v>
      </c>
      <c r="K41" s="19">
        <v>2</v>
      </c>
      <c r="L41" s="11">
        <f t="shared" si="3"/>
        <v>48</v>
      </c>
      <c r="M41" s="11">
        <f t="shared" si="4"/>
        <v>376.02</v>
      </c>
      <c r="N41" s="11">
        <f t="shared" si="5"/>
        <v>37.602</v>
      </c>
      <c r="O41" s="11">
        <f t="shared" si="6"/>
        <v>413.62199999999996</v>
      </c>
    </row>
    <row r="42" spans="1:15" ht="15">
      <c r="A42" s="5">
        <v>44</v>
      </c>
      <c r="B42" s="5" t="s">
        <v>52</v>
      </c>
      <c r="C42" s="6">
        <v>19633</v>
      </c>
      <c r="D42" s="6">
        <v>6181</v>
      </c>
      <c r="E42" s="6">
        <v>19890</v>
      </c>
      <c r="F42" s="6">
        <v>6238</v>
      </c>
      <c r="G42" s="6">
        <f t="shared" si="7"/>
        <v>257</v>
      </c>
      <c r="H42" s="5">
        <f t="shared" si="8"/>
        <v>57</v>
      </c>
      <c r="I42" s="18">
        <v>4.97</v>
      </c>
      <c r="J42" s="11">
        <f t="shared" si="2"/>
        <v>1277.29</v>
      </c>
      <c r="K42" s="19">
        <v>2</v>
      </c>
      <c r="L42" s="11">
        <f t="shared" si="3"/>
        <v>114</v>
      </c>
      <c r="M42" s="11">
        <f t="shared" si="4"/>
        <v>1391.29</v>
      </c>
      <c r="N42" s="11">
        <f t="shared" si="5"/>
        <v>139.129</v>
      </c>
      <c r="O42" s="11">
        <f t="shared" si="6"/>
        <v>1530.4189999999999</v>
      </c>
    </row>
    <row r="43" spans="1:15" ht="15">
      <c r="A43" s="5">
        <v>45</v>
      </c>
      <c r="B43" s="5" t="s">
        <v>466</v>
      </c>
      <c r="C43" s="17">
        <v>294</v>
      </c>
      <c r="D43" s="17"/>
      <c r="E43" s="17">
        <v>309</v>
      </c>
      <c r="F43" s="6"/>
      <c r="G43" s="6">
        <f t="shared" si="7"/>
        <v>15</v>
      </c>
      <c r="H43" s="5">
        <f t="shared" si="8"/>
        <v>0</v>
      </c>
      <c r="I43" s="18">
        <v>6.17</v>
      </c>
      <c r="J43" s="11">
        <f t="shared" si="2"/>
        <v>92.55</v>
      </c>
      <c r="K43" s="19"/>
      <c r="L43" s="11">
        <f t="shared" si="3"/>
        <v>0</v>
      </c>
      <c r="M43" s="11">
        <f t="shared" si="4"/>
        <v>92.55</v>
      </c>
      <c r="N43" s="11">
        <f t="shared" si="5"/>
        <v>9.255</v>
      </c>
      <c r="O43" s="11">
        <f t="shared" si="6"/>
        <v>101.80499999999999</v>
      </c>
    </row>
    <row r="44" spans="1:15" ht="15">
      <c r="A44" s="5">
        <v>46</v>
      </c>
      <c r="B44" s="5" t="s">
        <v>53</v>
      </c>
      <c r="C44" s="6">
        <v>8497</v>
      </c>
      <c r="D44" s="6">
        <v>2761</v>
      </c>
      <c r="E44" s="6">
        <v>8731</v>
      </c>
      <c r="F44" s="6">
        <v>2847</v>
      </c>
      <c r="G44" s="6">
        <f t="shared" si="7"/>
        <v>234</v>
      </c>
      <c r="H44" s="5">
        <f t="shared" si="8"/>
        <v>86</v>
      </c>
      <c r="I44" s="18">
        <v>4.97</v>
      </c>
      <c r="J44" s="11">
        <f t="shared" si="2"/>
        <v>1162.98</v>
      </c>
      <c r="K44" s="19">
        <v>2</v>
      </c>
      <c r="L44" s="11">
        <f t="shared" si="3"/>
        <v>172</v>
      </c>
      <c r="M44" s="11">
        <f t="shared" si="4"/>
        <v>1334.98</v>
      </c>
      <c r="N44" s="11">
        <f t="shared" si="5"/>
        <v>133.498</v>
      </c>
      <c r="O44" s="11">
        <f t="shared" si="6"/>
        <v>1468.478</v>
      </c>
    </row>
    <row r="45" spans="1:16" ht="15">
      <c r="A45" s="7">
        <v>47</v>
      </c>
      <c r="B45" s="7" t="s">
        <v>54</v>
      </c>
      <c r="C45" s="16">
        <v>27659</v>
      </c>
      <c r="D45" s="16"/>
      <c r="E45" s="16">
        <v>28580</v>
      </c>
      <c r="F45" s="16"/>
      <c r="G45" s="16">
        <f t="shared" si="7"/>
        <v>921</v>
      </c>
      <c r="H45" s="7">
        <f t="shared" si="8"/>
        <v>0</v>
      </c>
      <c r="I45" s="12">
        <v>6.17</v>
      </c>
      <c r="J45" s="12">
        <f t="shared" si="2"/>
        <v>5682.57</v>
      </c>
      <c r="K45" s="32"/>
      <c r="L45" s="12">
        <f t="shared" si="3"/>
        <v>0</v>
      </c>
      <c r="M45" s="12">
        <f t="shared" si="4"/>
        <v>5682.57</v>
      </c>
      <c r="N45" s="12">
        <f t="shared" si="5"/>
        <v>568.257</v>
      </c>
      <c r="O45" s="12">
        <f t="shared" si="6"/>
        <v>6250.826999999999</v>
      </c>
      <c r="P45" s="20"/>
    </row>
    <row r="46" spans="1:15" ht="15">
      <c r="A46" s="5">
        <v>48</v>
      </c>
      <c r="B46" s="5" t="s">
        <v>55</v>
      </c>
      <c r="C46" s="6">
        <v>25249</v>
      </c>
      <c r="D46" s="6">
        <v>9782</v>
      </c>
      <c r="E46" s="6">
        <v>26687</v>
      </c>
      <c r="F46" s="6">
        <v>10180</v>
      </c>
      <c r="G46" s="6">
        <f t="shared" si="7"/>
        <v>1438</v>
      </c>
      <c r="H46" s="5">
        <f t="shared" si="8"/>
        <v>398</v>
      </c>
      <c r="I46" s="18">
        <v>4.97</v>
      </c>
      <c r="J46" s="11">
        <f t="shared" si="2"/>
        <v>7146.86</v>
      </c>
      <c r="K46" s="19">
        <v>2</v>
      </c>
      <c r="L46" s="11">
        <f t="shared" si="3"/>
        <v>796</v>
      </c>
      <c r="M46" s="11">
        <f t="shared" si="4"/>
        <v>7942.86</v>
      </c>
      <c r="N46" s="11">
        <f t="shared" si="5"/>
        <v>794.286</v>
      </c>
      <c r="O46" s="11">
        <f t="shared" si="6"/>
        <v>8737.145999999999</v>
      </c>
    </row>
    <row r="47" spans="1:15" ht="15">
      <c r="A47" s="5">
        <v>49</v>
      </c>
      <c r="B47" s="5" t="s">
        <v>56</v>
      </c>
      <c r="C47" s="6">
        <v>25838</v>
      </c>
      <c r="D47" s="6">
        <v>5480</v>
      </c>
      <c r="E47" s="6">
        <v>27977</v>
      </c>
      <c r="F47" s="6">
        <v>5752</v>
      </c>
      <c r="G47" s="6">
        <f t="shared" si="7"/>
        <v>2139</v>
      </c>
      <c r="H47" s="5">
        <f t="shared" si="8"/>
        <v>272</v>
      </c>
      <c r="I47" s="18">
        <v>4.97</v>
      </c>
      <c r="J47" s="11">
        <f t="shared" si="2"/>
        <v>10630.83</v>
      </c>
      <c r="K47" s="19">
        <v>2</v>
      </c>
      <c r="L47" s="11">
        <f t="shared" si="3"/>
        <v>544</v>
      </c>
      <c r="M47" s="11">
        <f t="shared" si="4"/>
        <v>11174.83</v>
      </c>
      <c r="N47" s="11">
        <f t="shared" si="5"/>
        <v>1117.483</v>
      </c>
      <c r="O47" s="11">
        <f t="shared" si="6"/>
        <v>12292.313</v>
      </c>
    </row>
    <row r="48" spans="1:15" ht="15">
      <c r="A48" s="5">
        <v>50</v>
      </c>
      <c r="B48" s="5" t="s">
        <v>57</v>
      </c>
      <c r="C48" s="6">
        <v>15844</v>
      </c>
      <c r="D48" s="17">
        <v>6608</v>
      </c>
      <c r="E48" s="6">
        <v>16031</v>
      </c>
      <c r="F48" s="17">
        <v>6694</v>
      </c>
      <c r="G48" s="6">
        <f t="shared" si="7"/>
        <v>187</v>
      </c>
      <c r="H48" s="5">
        <f t="shared" si="8"/>
        <v>86</v>
      </c>
      <c r="I48" s="18">
        <v>4.97</v>
      </c>
      <c r="J48" s="11">
        <f t="shared" si="2"/>
        <v>929.39</v>
      </c>
      <c r="K48" s="19">
        <v>2</v>
      </c>
      <c r="L48" s="11">
        <f t="shared" si="3"/>
        <v>172</v>
      </c>
      <c r="M48" s="11">
        <f t="shared" si="4"/>
        <v>1101.3899999999999</v>
      </c>
      <c r="N48" s="11">
        <f t="shared" si="5"/>
        <v>110.13899999999998</v>
      </c>
      <c r="O48" s="11">
        <f t="shared" si="6"/>
        <v>1211.5289999999998</v>
      </c>
    </row>
    <row r="49" spans="1:15" ht="15">
      <c r="A49" s="5">
        <v>51</v>
      </c>
      <c r="B49" s="5" t="s">
        <v>58</v>
      </c>
      <c r="C49" s="6">
        <v>14588</v>
      </c>
      <c r="D49" s="6">
        <v>7708</v>
      </c>
      <c r="E49" s="6">
        <v>15318</v>
      </c>
      <c r="F49" s="6">
        <v>8055</v>
      </c>
      <c r="G49" s="6">
        <f t="shared" si="7"/>
        <v>730</v>
      </c>
      <c r="H49" s="5">
        <f t="shared" si="8"/>
        <v>347</v>
      </c>
      <c r="I49" s="18">
        <v>7.1</v>
      </c>
      <c r="J49" s="11">
        <f t="shared" si="2"/>
        <v>5183</v>
      </c>
      <c r="K49" s="19">
        <v>2.82</v>
      </c>
      <c r="L49" s="11">
        <f t="shared" si="3"/>
        <v>978.54</v>
      </c>
      <c r="M49" s="11">
        <f t="shared" si="4"/>
        <v>6161.54</v>
      </c>
      <c r="N49" s="11">
        <f t="shared" si="5"/>
        <v>616.154</v>
      </c>
      <c r="O49" s="11">
        <f t="shared" si="6"/>
        <v>6777.6939999999995</v>
      </c>
    </row>
    <row r="50" spans="1:15" ht="15">
      <c r="A50" s="5">
        <v>52</v>
      </c>
      <c r="B50" s="5" t="s">
        <v>59</v>
      </c>
      <c r="C50" s="6">
        <v>8606</v>
      </c>
      <c r="D50" s="6">
        <v>4418</v>
      </c>
      <c r="E50" s="6">
        <v>8610</v>
      </c>
      <c r="F50" s="6">
        <v>4418</v>
      </c>
      <c r="G50" s="6">
        <f t="shared" si="7"/>
        <v>4</v>
      </c>
      <c r="H50" s="5">
        <f t="shared" si="8"/>
        <v>0</v>
      </c>
      <c r="I50" s="18">
        <v>4.97</v>
      </c>
      <c r="J50" s="11">
        <f t="shared" si="2"/>
        <v>19.88</v>
      </c>
      <c r="K50" s="19">
        <v>2</v>
      </c>
      <c r="L50" s="11">
        <f t="shared" si="3"/>
        <v>0</v>
      </c>
      <c r="M50" s="11">
        <f t="shared" si="4"/>
        <v>19.88</v>
      </c>
      <c r="N50" s="11">
        <f t="shared" si="5"/>
        <v>1.9879999999999998</v>
      </c>
      <c r="O50" s="11">
        <f t="shared" si="6"/>
        <v>21.868</v>
      </c>
    </row>
    <row r="51" spans="1:15" ht="15">
      <c r="A51" s="5">
        <v>53</v>
      </c>
      <c r="B51" s="5" t="s">
        <v>60</v>
      </c>
      <c r="C51" s="6">
        <v>485</v>
      </c>
      <c r="D51" s="6"/>
      <c r="E51" s="6">
        <v>526</v>
      </c>
      <c r="F51" s="6"/>
      <c r="G51" s="6">
        <f t="shared" si="7"/>
        <v>41</v>
      </c>
      <c r="H51" s="5">
        <f t="shared" si="8"/>
        <v>0</v>
      </c>
      <c r="I51" s="18">
        <v>4.32</v>
      </c>
      <c r="J51" s="11">
        <f t="shared" si="2"/>
        <v>177.12</v>
      </c>
      <c r="K51" s="19"/>
      <c r="L51" s="11">
        <f t="shared" si="3"/>
        <v>0</v>
      </c>
      <c r="M51" s="11">
        <f t="shared" si="4"/>
        <v>177.12</v>
      </c>
      <c r="N51" s="11">
        <f t="shared" si="5"/>
        <v>17.712</v>
      </c>
      <c r="O51" s="11">
        <f t="shared" si="6"/>
        <v>194.832</v>
      </c>
    </row>
    <row r="52" spans="1:15" ht="15">
      <c r="A52" s="5">
        <v>54</v>
      </c>
      <c r="B52" s="5" t="s">
        <v>61</v>
      </c>
      <c r="C52" s="6">
        <v>5837</v>
      </c>
      <c r="D52" s="6">
        <v>3160</v>
      </c>
      <c r="E52" s="6">
        <v>7235</v>
      </c>
      <c r="F52" s="6">
        <v>3917</v>
      </c>
      <c r="G52" s="6">
        <f t="shared" si="7"/>
        <v>1398</v>
      </c>
      <c r="H52" s="5">
        <f t="shared" si="8"/>
        <v>757</v>
      </c>
      <c r="I52" s="18">
        <v>7.1</v>
      </c>
      <c r="J52" s="11">
        <f t="shared" si="2"/>
        <v>9925.8</v>
      </c>
      <c r="K52" s="19">
        <v>2.82</v>
      </c>
      <c r="L52" s="11">
        <f t="shared" si="3"/>
        <v>2134.74</v>
      </c>
      <c r="M52" s="11">
        <f t="shared" si="4"/>
        <v>12060.539999999999</v>
      </c>
      <c r="N52" s="11">
        <f t="shared" si="5"/>
        <v>1206.0539999999999</v>
      </c>
      <c r="O52" s="11">
        <f t="shared" si="6"/>
        <v>13266.594</v>
      </c>
    </row>
    <row r="53" spans="1:16" ht="15">
      <c r="A53" s="5">
        <v>55</v>
      </c>
      <c r="B53" s="5" t="s">
        <v>62</v>
      </c>
      <c r="C53" s="6">
        <v>13938</v>
      </c>
      <c r="D53" s="6">
        <v>7007</v>
      </c>
      <c r="E53" s="6">
        <v>14157</v>
      </c>
      <c r="F53" s="6">
        <v>7127</v>
      </c>
      <c r="G53" s="6">
        <f t="shared" si="7"/>
        <v>219</v>
      </c>
      <c r="H53" s="5">
        <f t="shared" si="8"/>
        <v>120</v>
      </c>
      <c r="I53" s="18">
        <v>4.97</v>
      </c>
      <c r="J53" s="11">
        <f t="shared" si="2"/>
        <v>1088.4299999999998</v>
      </c>
      <c r="K53" s="19">
        <v>2</v>
      </c>
      <c r="L53" s="11">
        <f t="shared" si="3"/>
        <v>240</v>
      </c>
      <c r="M53" s="11">
        <f t="shared" si="4"/>
        <v>1328.4299999999998</v>
      </c>
      <c r="N53" s="11">
        <f t="shared" si="5"/>
        <v>132.843</v>
      </c>
      <c r="O53" s="11">
        <f t="shared" si="6"/>
        <v>1461.273</v>
      </c>
      <c r="P53" t="s">
        <v>487</v>
      </c>
    </row>
    <row r="54" spans="1:15" ht="15">
      <c r="A54" s="5">
        <v>56</v>
      </c>
      <c r="B54" s="5" t="s">
        <v>63</v>
      </c>
      <c r="C54" s="6">
        <v>13929</v>
      </c>
      <c r="D54" s="6">
        <v>4680</v>
      </c>
      <c r="E54" s="6">
        <v>14567</v>
      </c>
      <c r="F54" s="6">
        <v>4833</v>
      </c>
      <c r="G54" s="6">
        <f t="shared" si="7"/>
        <v>638</v>
      </c>
      <c r="H54" s="5">
        <f t="shared" si="8"/>
        <v>153</v>
      </c>
      <c r="I54" s="18">
        <v>4.97</v>
      </c>
      <c r="J54" s="11">
        <f t="shared" si="2"/>
        <v>3170.8599999999997</v>
      </c>
      <c r="K54" s="19">
        <v>2</v>
      </c>
      <c r="L54" s="11">
        <f t="shared" si="3"/>
        <v>306</v>
      </c>
      <c r="M54" s="11">
        <f t="shared" si="4"/>
        <v>3476.8599999999997</v>
      </c>
      <c r="N54" s="11">
        <f t="shared" si="5"/>
        <v>347.686</v>
      </c>
      <c r="O54" s="11">
        <f t="shared" si="6"/>
        <v>3824.546</v>
      </c>
    </row>
    <row r="55" spans="1:15" ht="15">
      <c r="A55" s="5">
        <v>57</v>
      </c>
      <c r="B55" s="5"/>
      <c r="C55" s="6"/>
      <c r="D55" s="6"/>
      <c r="E55" s="6"/>
      <c r="F55" s="6"/>
      <c r="G55" s="6">
        <f t="shared" si="7"/>
        <v>0</v>
      </c>
      <c r="H55" s="5">
        <f t="shared" si="8"/>
        <v>0</v>
      </c>
      <c r="I55" s="18"/>
      <c r="J55" s="11">
        <f t="shared" si="2"/>
        <v>0</v>
      </c>
      <c r="K55" s="19"/>
      <c r="L55" s="11">
        <f t="shared" si="3"/>
        <v>0</v>
      </c>
      <c r="M55" s="11">
        <f t="shared" si="4"/>
        <v>0</v>
      </c>
      <c r="N55" s="11">
        <f t="shared" si="5"/>
        <v>0</v>
      </c>
      <c r="O55" s="11">
        <f t="shared" si="6"/>
        <v>0</v>
      </c>
    </row>
    <row r="56" spans="1:15" ht="15">
      <c r="A56" s="5" t="s">
        <v>64</v>
      </c>
      <c r="B56" s="5" t="s">
        <v>481</v>
      </c>
      <c r="C56" s="17">
        <v>560</v>
      </c>
      <c r="D56" s="17">
        <v>237</v>
      </c>
      <c r="E56" s="17">
        <v>561</v>
      </c>
      <c r="F56" s="17">
        <v>237</v>
      </c>
      <c r="G56" s="6">
        <f t="shared" si="7"/>
        <v>1</v>
      </c>
      <c r="H56" s="5">
        <f t="shared" si="8"/>
        <v>0</v>
      </c>
      <c r="I56" s="18">
        <v>4.97</v>
      </c>
      <c r="J56" s="11">
        <f t="shared" si="2"/>
        <v>4.97</v>
      </c>
      <c r="K56" s="19">
        <v>2</v>
      </c>
      <c r="L56" s="11">
        <f t="shared" si="3"/>
        <v>0</v>
      </c>
      <c r="M56" s="11">
        <f t="shared" si="4"/>
        <v>4.97</v>
      </c>
      <c r="N56" s="11">
        <f t="shared" si="5"/>
        <v>0.49699999999999994</v>
      </c>
      <c r="O56" s="11">
        <f t="shared" si="6"/>
        <v>5.467</v>
      </c>
    </row>
    <row r="57" spans="1:15" ht="15">
      <c r="A57" s="5">
        <v>60</v>
      </c>
      <c r="B57" s="5" t="s">
        <v>65</v>
      </c>
      <c r="C57" s="6">
        <v>36722</v>
      </c>
      <c r="D57" s="6">
        <v>10562</v>
      </c>
      <c r="E57" s="6">
        <v>36881</v>
      </c>
      <c r="F57" s="6">
        <v>10629</v>
      </c>
      <c r="G57" s="6">
        <f t="shared" si="7"/>
        <v>159</v>
      </c>
      <c r="H57" s="5">
        <f t="shared" si="8"/>
        <v>67</v>
      </c>
      <c r="I57" s="18">
        <v>4.97</v>
      </c>
      <c r="J57" s="11">
        <f t="shared" si="2"/>
        <v>790.2299999999999</v>
      </c>
      <c r="K57" s="19">
        <v>2</v>
      </c>
      <c r="L57" s="11">
        <f t="shared" si="3"/>
        <v>134</v>
      </c>
      <c r="M57" s="11">
        <f t="shared" si="4"/>
        <v>924.2299999999999</v>
      </c>
      <c r="N57" s="11">
        <f t="shared" si="5"/>
        <v>92.42299999999999</v>
      </c>
      <c r="O57" s="11">
        <f t="shared" si="6"/>
        <v>1016.6529999999999</v>
      </c>
    </row>
    <row r="58" spans="1:15" ht="15">
      <c r="A58" s="5">
        <v>61</v>
      </c>
      <c r="B58" s="5" t="s">
        <v>66</v>
      </c>
      <c r="C58" s="6">
        <v>3389</v>
      </c>
      <c r="D58" s="6">
        <v>1193</v>
      </c>
      <c r="E58" s="6">
        <v>3485</v>
      </c>
      <c r="F58" s="6">
        <v>1231</v>
      </c>
      <c r="G58" s="6">
        <f t="shared" si="7"/>
        <v>96</v>
      </c>
      <c r="H58" s="5">
        <f t="shared" si="8"/>
        <v>38</v>
      </c>
      <c r="I58" s="18">
        <v>4.97</v>
      </c>
      <c r="J58" s="11">
        <f t="shared" si="2"/>
        <v>477.12</v>
      </c>
      <c r="K58" s="19">
        <v>2</v>
      </c>
      <c r="L58" s="11">
        <f t="shared" si="3"/>
        <v>76</v>
      </c>
      <c r="M58" s="11">
        <f t="shared" si="4"/>
        <v>553.12</v>
      </c>
      <c r="N58" s="11">
        <f t="shared" si="5"/>
        <v>55.312</v>
      </c>
      <c r="O58" s="11">
        <f t="shared" si="6"/>
        <v>608.432</v>
      </c>
    </row>
    <row r="59" spans="1:15" ht="15">
      <c r="A59" s="5">
        <v>62</v>
      </c>
      <c r="B59" s="5" t="s">
        <v>67</v>
      </c>
      <c r="C59" s="6">
        <v>16653</v>
      </c>
      <c r="D59" s="6">
        <v>9824</v>
      </c>
      <c r="E59" s="6">
        <v>16794</v>
      </c>
      <c r="F59" s="6">
        <v>9865</v>
      </c>
      <c r="G59" s="6">
        <f t="shared" si="7"/>
        <v>141</v>
      </c>
      <c r="H59" s="5">
        <f t="shared" si="8"/>
        <v>41</v>
      </c>
      <c r="I59" s="18">
        <v>4.97</v>
      </c>
      <c r="J59" s="11">
        <f t="shared" si="2"/>
        <v>700.77</v>
      </c>
      <c r="K59" s="19">
        <v>2</v>
      </c>
      <c r="L59" s="11">
        <f t="shared" si="3"/>
        <v>82</v>
      </c>
      <c r="M59" s="11">
        <f t="shared" si="4"/>
        <v>782.77</v>
      </c>
      <c r="N59" s="11">
        <f t="shared" si="5"/>
        <v>78.277</v>
      </c>
      <c r="O59" s="11">
        <f t="shared" si="6"/>
        <v>861.047</v>
      </c>
    </row>
    <row r="60" spans="1:15" ht="15">
      <c r="A60" s="5">
        <v>63</v>
      </c>
      <c r="B60" s="5" t="s">
        <v>68</v>
      </c>
      <c r="C60" s="6">
        <v>18683</v>
      </c>
      <c r="D60" s="6">
        <v>6992</v>
      </c>
      <c r="E60" s="6">
        <v>18893</v>
      </c>
      <c r="F60" s="6">
        <v>7068</v>
      </c>
      <c r="G60" s="6">
        <f t="shared" si="7"/>
        <v>210</v>
      </c>
      <c r="H60" s="5">
        <f t="shared" si="8"/>
        <v>76</v>
      </c>
      <c r="I60" s="18">
        <v>4.97</v>
      </c>
      <c r="J60" s="11">
        <f t="shared" si="2"/>
        <v>1043.7</v>
      </c>
      <c r="K60" s="19">
        <v>2</v>
      </c>
      <c r="L60" s="11">
        <f t="shared" si="3"/>
        <v>152</v>
      </c>
      <c r="M60" s="11">
        <f t="shared" si="4"/>
        <v>1195.7</v>
      </c>
      <c r="N60" s="11">
        <f t="shared" si="5"/>
        <v>119.57</v>
      </c>
      <c r="O60" s="11">
        <f t="shared" si="6"/>
        <v>1315.27</v>
      </c>
    </row>
    <row r="61" spans="1:15" ht="15">
      <c r="A61" s="5">
        <v>64</v>
      </c>
      <c r="B61" s="5" t="s">
        <v>69</v>
      </c>
      <c r="C61" s="6">
        <v>16537</v>
      </c>
      <c r="D61" s="6">
        <v>6322</v>
      </c>
      <c r="E61" s="6">
        <v>17250</v>
      </c>
      <c r="F61" s="6">
        <v>6565</v>
      </c>
      <c r="G61" s="6">
        <f t="shared" si="7"/>
        <v>713</v>
      </c>
      <c r="H61" s="5">
        <f t="shared" si="8"/>
        <v>243</v>
      </c>
      <c r="I61" s="18">
        <v>4.97</v>
      </c>
      <c r="J61" s="11">
        <f t="shared" si="2"/>
        <v>3543.6099999999997</v>
      </c>
      <c r="K61" s="19">
        <v>2</v>
      </c>
      <c r="L61" s="11">
        <f t="shared" si="3"/>
        <v>486</v>
      </c>
      <c r="M61" s="11">
        <f t="shared" si="4"/>
        <v>4029.6099999999997</v>
      </c>
      <c r="N61" s="11">
        <f t="shared" si="5"/>
        <v>402.961</v>
      </c>
      <c r="O61" s="11">
        <f t="shared" si="6"/>
        <v>4432.571</v>
      </c>
    </row>
    <row r="62" spans="1:15" ht="15">
      <c r="A62" s="5">
        <v>65</v>
      </c>
      <c r="B62" s="5" t="s">
        <v>70</v>
      </c>
      <c r="C62" s="6">
        <v>32791</v>
      </c>
      <c r="D62" s="6">
        <v>14591</v>
      </c>
      <c r="E62" s="6">
        <v>32912</v>
      </c>
      <c r="F62" s="6">
        <v>14636</v>
      </c>
      <c r="G62" s="6">
        <f t="shared" si="7"/>
        <v>121</v>
      </c>
      <c r="H62" s="5">
        <f t="shared" si="8"/>
        <v>45</v>
      </c>
      <c r="I62" s="18">
        <v>4.97</v>
      </c>
      <c r="J62" s="11">
        <f t="shared" si="2"/>
        <v>601.37</v>
      </c>
      <c r="K62" s="19">
        <v>2</v>
      </c>
      <c r="L62" s="11">
        <f t="shared" si="3"/>
        <v>90</v>
      </c>
      <c r="M62" s="11">
        <f t="shared" si="4"/>
        <v>691.37</v>
      </c>
      <c r="N62" s="11">
        <f t="shared" si="5"/>
        <v>69.137</v>
      </c>
      <c r="O62" s="11">
        <f t="shared" si="6"/>
        <v>760.5070000000001</v>
      </c>
    </row>
    <row r="63" spans="1:15" ht="15">
      <c r="A63" s="5">
        <v>66</v>
      </c>
      <c r="B63" s="5" t="s">
        <v>441</v>
      </c>
      <c r="C63" s="6">
        <v>2806</v>
      </c>
      <c r="D63" s="6"/>
      <c r="E63" s="6">
        <v>3258</v>
      </c>
      <c r="F63" s="6"/>
      <c r="G63" s="6">
        <f t="shared" si="7"/>
        <v>452</v>
      </c>
      <c r="H63" s="5">
        <f t="shared" si="8"/>
        <v>0</v>
      </c>
      <c r="I63" s="18">
        <v>6.17</v>
      </c>
      <c r="J63" s="11">
        <f t="shared" si="2"/>
        <v>2788.84</v>
      </c>
      <c r="K63" s="19"/>
      <c r="L63" s="11">
        <f t="shared" si="3"/>
        <v>0</v>
      </c>
      <c r="M63" s="11">
        <f t="shared" si="4"/>
        <v>2788.84</v>
      </c>
      <c r="N63" s="11">
        <f t="shared" si="5"/>
        <v>278.884</v>
      </c>
      <c r="O63" s="11">
        <f t="shared" si="6"/>
        <v>3067.724</v>
      </c>
    </row>
    <row r="64" spans="1:15" ht="15">
      <c r="A64" s="5">
        <v>67</v>
      </c>
      <c r="B64" s="5" t="s">
        <v>71</v>
      </c>
      <c r="C64" s="6">
        <v>13444</v>
      </c>
      <c r="D64" s="6">
        <v>7471</v>
      </c>
      <c r="E64" s="6">
        <v>13640</v>
      </c>
      <c r="F64" s="6">
        <v>7599</v>
      </c>
      <c r="G64" s="6">
        <f t="shared" si="7"/>
        <v>196</v>
      </c>
      <c r="H64" s="5">
        <f t="shared" si="8"/>
        <v>128</v>
      </c>
      <c r="I64" s="18">
        <v>4.97</v>
      </c>
      <c r="J64" s="11">
        <f t="shared" si="2"/>
        <v>974.12</v>
      </c>
      <c r="K64" s="19">
        <v>2</v>
      </c>
      <c r="L64" s="11">
        <f t="shared" si="3"/>
        <v>256</v>
      </c>
      <c r="M64" s="11">
        <f t="shared" si="4"/>
        <v>1230.12</v>
      </c>
      <c r="N64" s="11">
        <f t="shared" si="5"/>
        <v>123.01199999999999</v>
      </c>
      <c r="O64" s="11">
        <f t="shared" si="6"/>
        <v>1353.1319999999998</v>
      </c>
    </row>
    <row r="65" spans="1:15" ht="15">
      <c r="A65" s="5">
        <v>68</v>
      </c>
      <c r="B65" s="5" t="s">
        <v>442</v>
      </c>
      <c r="C65" s="6">
        <v>5033</v>
      </c>
      <c r="D65" s="6">
        <v>2755</v>
      </c>
      <c r="E65" s="6">
        <v>5795</v>
      </c>
      <c r="F65" s="6">
        <v>3089</v>
      </c>
      <c r="G65" s="6">
        <f t="shared" si="7"/>
        <v>762</v>
      </c>
      <c r="H65" s="5">
        <f t="shared" si="8"/>
        <v>334</v>
      </c>
      <c r="I65" s="18">
        <v>4.97</v>
      </c>
      <c r="J65" s="11">
        <f t="shared" si="2"/>
        <v>3787.14</v>
      </c>
      <c r="K65" s="19">
        <v>2</v>
      </c>
      <c r="L65" s="11">
        <f t="shared" si="3"/>
        <v>668</v>
      </c>
      <c r="M65" s="11">
        <f t="shared" si="4"/>
        <v>4455.139999999999</v>
      </c>
      <c r="N65" s="11">
        <f t="shared" si="5"/>
        <v>445.51399999999995</v>
      </c>
      <c r="O65" s="11">
        <f t="shared" si="6"/>
        <v>4900.6539999999995</v>
      </c>
    </row>
    <row r="66" spans="1:16" ht="15">
      <c r="A66" s="5">
        <v>69</v>
      </c>
      <c r="B66" s="5" t="s">
        <v>72</v>
      </c>
      <c r="C66" s="6">
        <v>31710</v>
      </c>
      <c r="D66" s="6">
        <v>16205</v>
      </c>
      <c r="E66" s="6">
        <v>31912</v>
      </c>
      <c r="F66" s="6">
        <v>16294</v>
      </c>
      <c r="G66" s="6">
        <f t="shared" si="7"/>
        <v>202</v>
      </c>
      <c r="H66" s="5">
        <f t="shared" si="8"/>
        <v>89</v>
      </c>
      <c r="I66" s="18">
        <v>4.97</v>
      </c>
      <c r="J66" s="11">
        <f t="shared" si="2"/>
        <v>1003.9399999999999</v>
      </c>
      <c r="K66" s="19">
        <v>2</v>
      </c>
      <c r="L66" s="11">
        <f t="shared" si="3"/>
        <v>178</v>
      </c>
      <c r="M66" s="11">
        <f t="shared" si="4"/>
        <v>1181.94</v>
      </c>
      <c r="N66" s="11">
        <f t="shared" si="5"/>
        <v>118.19400000000002</v>
      </c>
      <c r="O66" s="11">
        <f t="shared" si="6"/>
        <v>1300.134</v>
      </c>
      <c r="P66" t="s">
        <v>487</v>
      </c>
    </row>
    <row r="67" spans="1:16" ht="15">
      <c r="A67" s="7" t="s">
        <v>73</v>
      </c>
      <c r="B67" s="7" t="s">
        <v>74</v>
      </c>
      <c r="C67" s="16">
        <v>8660</v>
      </c>
      <c r="D67" s="16"/>
      <c r="E67" s="16">
        <v>8943</v>
      </c>
      <c r="F67" s="16"/>
      <c r="G67" s="16">
        <f t="shared" si="7"/>
        <v>283</v>
      </c>
      <c r="H67" s="7">
        <f t="shared" si="8"/>
        <v>0</v>
      </c>
      <c r="I67" s="12">
        <v>6.17</v>
      </c>
      <c r="J67" s="12">
        <f t="shared" si="2"/>
        <v>1746.11</v>
      </c>
      <c r="K67" s="32"/>
      <c r="L67" s="12">
        <f t="shared" si="3"/>
        <v>0</v>
      </c>
      <c r="M67" s="12">
        <f t="shared" si="4"/>
        <v>1746.11</v>
      </c>
      <c r="N67" s="12">
        <f t="shared" si="5"/>
        <v>174.611</v>
      </c>
      <c r="O67" s="12">
        <f t="shared" si="6"/>
        <v>1920.721</v>
      </c>
      <c r="P67" s="20"/>
    </row>
    <row r="68" spans="1:15" ht="15">
      <c r="A68" s="7">
        <v>72</v>
      </c>
      <c r="B68" s="7" t="s">
        <v>75</v>
      </c>
      <c r="C68" s="16">
        <v>4393</v>
      </c>
      <c r="D68" s="16">
        <v>1813</v>
      </c>
      <c r="E68" s="16">
        <v>4946</v>
      </c>
      <c r="F68" s="16">
        <v>2053</v>
      </c>
      <c r="G68" s="16">
        <f t="shared" si="7"/>
        <v>553</v>
      </c>
      <c r="H68" s="7">
        <f t="shared" si="8"/>
        <v>240</v>
      </c>
      <c r="I68" s="12">
        <v>7.1</v>
      </c>
      <c r="J68" s="12">
        <f t="shared" si="2"/>
        <v>3926.2999999999997</v>
      </c>
      <c r="K68" s="32">
        <v>2.82</v>
      </c>
      <c r="L68" s="12">
        <f t="shared" si="3"/>
        <v>676.8</v>
      </c>
      <c r="M68" s="12">
        <f t="shared" si="4"/>
        <v>4603.099999999999</v>
      </c>
      <c r="N68" s="12">
        <f t="shared" si="5"/>
        <v>460.30999999999995</v>
      </c>
      <c r="O68" s="12">
        <f t="shared" si="6"/>
        <v>5063.41</v>
      </c>
    </row>
    <row r="69" spans="1:15" ht="15">
      <c r="A69" s="5">
        <v>73</v>
      </c>
      <c r="B69" s="5"/>
      <c r="C69" s="6"/>
      <c r="D69" s="6"/>
      <c r="E69" s="6"/>
      <c r="F69" s="6"/>
      <c r="G69" s="6">
        <f aca="true" t="shared" si="9" ref="G69:G100">E69-C69</f>
        <v>0</v>
      </c>
      <c r="H69" s="5">
        <f aca="true" t="shared" si="10" ref="H69:H100">F69-D69</f>
        <v>0</v>
      </c>
      <c r="I69" s="18"/>
      <c r="J69" s="11">
        <f t="shared" si="2"/>
        <v>0</v>
      </c>
      <c r="K69" s="19"/>
      <c r="L69" s="11">
        <f t="shared" si="3"/>
        <v>0</v>
      </c>
      <c r="M69" s="11">
        <f t="shared" si="4"/>
        <v>0</v>
      </c>
      <c r="N69" s="11">
        <f t="shared" si="5"/>
        <v>0</v>
      </c>
      <c r="O69" s="11">
        <f t="shared" si="6"/>
        <v>0</v>
      </c>
    </row>
    <row r="70" spans="1:15" ht="15">
      <c r="A70" s="5">
        <v>74</v>
      </c>
      <c r="B70" s="5" t="s">
        <v>76</v>
      </c>
      <c r="C70" s="6">
        <v>17697</v>
      </c>
      <c r="D70" s="6">
        <v>7999</v>
      </c>
      <c r="E70" s="6">
        <v>18010</v>
      </c>
      <c r="F70" s="6">
        <v>8131</v>
      </c>
      <c r="G70" s="6">
        <f t="shared" si="9"/>
        <v>313</v>
      </c>
      <c r="H70" s="5">
        <f t="shared" si="10"/>
        <v>132</v>
      </c>
      <c r="I70" s="18">
        <v>4.97</v>
      </c>
      <c r="J70" s="11">
        <f t="shared" si="2"/>
        <v>1555.61</v>
      </c>
      <c r="K70" s="19">
        <v>2</v>
      </c>
      <c r="L70" s="11">
        <f t="shared" si="3"/>
        <v>264</v>
      </c>
      <c r="M70" s="11">
        <f t="shared" si="4"/>
        <v>1819.61</v>
      </c>
      <c r="N70" s="11">
        <f t="shared" si="5"/>
        <v>181.96099999999998</v>
      </c>
      <c r="O70" s="11">
        <f t="shared" si="6"/>
        <v>2001.571</v>
      </c>
    </row>
    <row r="71" spans="1:15" ht="15">
      <c r="A71" s="5">
        <v>75</v>
      </c>
      <c r="B71" s="5" t="s">
        <v>491</v>
      </c>
      <c r="C71" s="6">
        <v>13267</v>
      </c>
      <c r="D71" s="6"/>
      <c r="E71" s="6">
        <v>14103</v>
      </c>
      <c r="F71" s="6"/>
      <c r="G71" s="6">
        <f t="shared" si="9"/>
        <v>836</v>
      </c>
      <c r="H71" s="5">
        <f t="shared" si="10"/>
        <v>0</v>
      </c>
      <c r="I71" s="18">
        <v>6.17</v>
      </c>
      <c r="J71" s="11">
        <f t="shared" si="2"/>
        <v>5158.12</v>
      </c>
      <c r="K71" s="19"/>
      <c r="L71" s="11">
        <f t="shared" si="3"/>
        <v>0</v>
      </c>
      <c r="M71" s="11">
        <f t="shared" si="4"/>
        <v>5158.12</v>
      </c>
      <c r="N71" s="11">
        <f t="shared" si="5"/>
        <v>515.812</v>
      </c>
      <c r="O71" s="11">
        <f t="shared" si="6"/>
        <v>5673.932</v>
      </c>
    </row>
    <row r="72" spans="1:15" ht="15">
      <c r="A72" s="5">
        <v>76</v>
      </c>
      <c r="B72" s="5" t="s">
        <v>77</v>
      </c>
      <c r="C72" s="6">
        <v>51017</v>
      </c>
      <c r="D72" s="6">
        <v>21357</v>
      </c>
      <c r="E72" s="6">
        <v>51544</v>
      </c>
      <c r="F72" s="6">
        <v>21559</v>
      </c>
      <c r="G72" s="6">
        <f t="shared" si="9"/>
        <v>527</v>
      </c>
      <c r="H72" s="5">
        <f t="shared" si="10"/>
        <v>202</v>
      </c>
      <c r="I72" s="18">
        <v>4.97</v>
      </c>
      <c r="J72" s="11">
        <f aca="true" t="shared" si="11" ref="J72:J135">G72*I72</f>
        <v>2619.19</v>
      </c>
      <c r="K72" s="19">
        <v>2</v>
      </c>
      <c r="L72" s="11">
        <f aca="true" t="shared" si="12" ref="L72:L135">H72*K72</f>
        <v>404</v>
      </c>
      <c r="M72" s="11">
        <f aca="true" t="shared" si="13" ref="M72:M135">J72+L72</f>
        <v>3023.19</v>
      </c>
      <c r="N72" s="11">
        <f aca="true" t="shared" si="14" ref="N72:N135">M72*10/100</f>
        <v>302.319</v>
      </c>
      <c r="O72" s="11">
        <f aca="true" t="shared" si="15" ref="O72:O135">M72+N72</f>
        <v>3325.509</v>
      </c>
    </row>
    <row r="73" spans="1:15" ht="15">
      <c r="A73" s="5">
        <v>77</v>
      </c>
      <c r="B73" s="5"/>
      <c r="C73" s="6"/>
      <c r="D73" s="6"/>
      <c r="E73" s="6"/>
      <c r="F73" s="6"/>
      <c r="G73" s="6">
        <f t="shared" si="9"/>
        <v>0</v>
      </c>
      <c r="H73" s="5">
        <f t="shared" si="10"/>
        <v>0</v>
      </c>
      <c r="I73" s="18"/>
      <c r="J73" s="11">
        <f t="shared" si="11"/>
        <v>0</v>
      </c>
      <c r="K73" s="19"/>
      <c r="L73" s="11">
        <f t="shared" si="12"/>
        <v>0</v>
      </c>
      <c r="M73" s="11">
        <f t="shared" si="13"/>
        <v>0</v>
      </c>
      <c r="N73" s="11">
        <f t="shared" si="14"/>
        <v>0</v>
      </c>
      <c r="O73" s="11">
        <f t="shared" si="15"/>
        <v>0</v>
      </c>
    </row>
    <row r="74" spans="1:16" ht="15">
      <c r="A74" s="7">
        <v>78</v>
      </c>
      <c r="B74" s="7" t="s">
        <v>467</v>
      </c>
      <c r="C74" s="16">
        <v>289</v>
      </c>
      <c r="D74" s="16"/>
      <c r="E74" s="16">
        <v>361</v>
      </c>
      <c r="F74" s="16"/>
      <c r="G74" s="16">
        <f t="shared" si="9"/>
        <v>72</v>
      </c>
      <c r="H74" s="7">
        <f t="shared" si="10"/>
        <v>0</v>
      </c>
      <c r="I74" s="12">
        <v>6.17</v>
      </c>
      <c r="J74" s="12">
        <f t="shared" si="11"/>
        <v>444.24</v>
      </c>
      <c r="K74" s="32"/>
      <c r="L74" s="12">
        <f t="shared" si="12"/>
        <v>0</v>
      </c>
      <c r="M74" s="12">
        <f t="shared" si="13"/>
        <v>444.24</v>
      </c>
      <c r="N74" s="12">
        <f t="shared" si="14"/>
        <v>44.424</v>
      </c>
      <c r="O74" s="12">
        <f t="shared" si="15"/>
        <v>488.664</v>
      </c>
      <c r="P74" s="20"/>
    </row>
    <row r="75" spans="1:15" ht="15">
      <c r="A75" s="5" t="s">
        <v>78</v>
      </c>
      <c r="B75" s="5" t="s">
        <v>79</v>
      </c>
      <c r="C75" s="6">
        <v>12078</v>
      </c>
      <c r="D75" s="6"/>
      <c r="E75" s="6">
        <v>12403</v>
      </c>
      <c r="F75" s="6"/>
      <c r="G75" s="6">
        <f t="shared" si="9"/>
        <v>325</v>
      </c>
      <c r="H75" s="5">
        <f t="shared" si="10"/>
        <v>0</v>
      </c>
      <c r="I75" s="18">
        <v>6.17</v>
      </c>
      <c r="J75" s="11">
        <f t="shared" si="11"/>
        <v>2005.25</v>
      </c>
      <c r="K75" s="19"/>
      <c r="L75" s="11">
        <f t="shared" si="12"/>
        <v>0</v>
      </c>
      <c r="M75" s="11">
        <f t="shared" si="13"/>
        <v>2005.25</v>
      </c>
      <c r="N75" s="11">
        <f t="shared" si="14"/>
        <v>200.525</v>
      </c>
      <c r="O75" s="11">
        <f t="shared" si="15"/>
        <v>2205.775</v>
      </c>
    </row>
    <row r="76" spans="1:15" ht="15">
      <c r="A76" s="5">
        <v>79</v>
      </c>
      <c r="B76" s="5" t="s">
        <v>80</v>
      </c>
      <c r="C76" s="6">
        <v>9072</v>
      </c>
      <c r="D76" s="6">
        <v>4116</v>
      </c>
      <c r="E76" s="6">
        <v>9474</v>
      </c>
      <c r="F76" s="6">
        <v>4343</v>
      </c>
      <c r="G76" s="6">
        <f t="shared" si="9"/>
        <v>402</v>
      </c>
      <c r="H76" s="5">
        <f t="shared" si="10"/>
        <v>227</v>
      </c>
      <c r="I76" s="18">
        <v>4.97</v>
      </c>
      <c r="J76" s="11">
        <f t="shared" si="11"/>
        <v>1997.9399999999998</v>
      </c>
      <c r="K76" s="19">
        <v>2</v>
      </c>
      <c r="L76" s="11">
        <f t="shared" si="12"/>
        <v>454</v>
      </c>
      <c r="M76" s="11">
        <f t="shared" si="13"/>
        <v>2451.9399999999996</v>
      </c>
      <c r="N76" s="11">
        <f t="shared" si="14"/>
        <v>245.19399999999993</v>
      </c>
      <c r="O76" s="11">
        <f t="shared" si="15"/>
        <v>2697.1339999999996</v>
      </c>
    </row>
    <row r="77" spans="1:15" ht="15">
      <c r="A77" s="5">
        <v>80</v>
      </c>
      <c r="B77" s="5" t="s">
        <v>81</v>
      </c>
      <c r="C77" s="6">
        <v>19568</v>
      </c>
      <c r="D77" s="6">
        <v>4989</v>
      </c>
      <c r="E77" s="6">
        <v>20501</v>
      </c>
      <c r="F77" s="6">
        <v>5165</v>
      </c>
      <c r="G77" s="6">
        <f t="shared" si="9"/>
        <v>933</v>
      </c>
      <c r="H77" s="5">
        <f t="shared" si="10"/>
        <v>176</v>
      </c>
      <c r="I77" s="18">
        <v>4.97</v>
      </c>
      <c r="J77" s="11">
        <f t="shared" si="11"/>
        <v>4637.01</v>
      </c>
      <c r="K77" s="19">
        <v>2</v>
      </c>
      <c r="L77" s="11">
        <f t="shared" si="12"/>
        <v>352</v>
      </c>
      <c r="M77" s="11">
        <f t="shared" si="13"/>
        <v>4989.01</v>
      </c>
      <c r="N77" s="11">
        <f t="shared" si="14"/>
        <v>498.90100000000007</v>
      </c>
      <c r="O77" s="11">
        <f t="shared" si="15"/>
        <v>5487.911</v>
      </c>
    </row>
    <row r="78" spans="1:15" ht="15">
      <c r="A78" s="5">
        <v>81</v>
      </c>
      <c r="B78" s="5" t="s">
        <v>82</v>
      </c>
      <c r="C78" s="6">
        <v>26422</v>
      </c>
      <c r="D78" s="6">
        <v>15393</v>
      </c>
      <c r="E78" s="6">
        <v>27114</v>
      </c>
      <c r="F78" s="6">
        <v>15823</v>
      </c>
      <c r="G78" s="6">
        <f t="shared" si="9"/>
        <v>692</v>
      </c>
      <c r="H78" s="5">
        <f t="shared" si="10"/>
        <v>430</v>
      </c>
      <c r="I78" s="18">
        <v>4.97</v>
      </c>
      <c r="J78" s="11">
        <f t="shared" si="11"/>
        <v>3439.24</v>
      </c>
      <c r="K78" s="19">
        <v>2</v>
      </c>
      <c r="L78" s="11">
        <f t="shared" si="12"/>
        <v>860</v>
      </c>
      <c r="M78" s="11">
        <f t="shared" si="13"/>
        <v>4299.24</v>
      </c>
      <c r="N78" s="11">
        <f t="shared" si="14"/>
        <v>429.9239999999999</v>
      </c>
      <c r="O78" s="11">
        <f t="shared" si="15"/>
        <v>4729.164</v>
      </c>
    </row>
    <row r="79" spans="1:15" ht="15">
      <c r="A79" s="5">
        <v>82</v>
      </c>
      <c r="B79" s="5" t="s">
        <v>83</v>
      </c>
      <c r="C79" s="6">
        <v>9755</v>
      </c>
      <c r="D79" s="6">
        <v>4025</v>
      </c>
      <c r="E79" s="6">
        <v>10119</v>
      </c>
      <c r="F79" s="6">
        <v>4151</v>
      </c>
      <c r="G79" s="6">
        <f t="shared" si="9"/>
        <v>364</v>
      </c>
      <c r="H79" s="5">
        <f t="shared" si="10"/>
        <v>126</v>
      </c>
      <c r="I79" s="18">
        <v>4.97</v>
      </c>
      <c r="J79" s="11">
        <f t="shared" si="11"/>
        <v>1809.08</v>
      </c>
      <c r="K79" s="19">
        <v>2</v>
      </c>
      <c r="L79" s="11">
        <f t="shared" si="12"/>
        <v>252</v>
      </c>
      <c r="M79" s="11">
        <f t="shared" si="13"/>
        <v>2061.08</v>
      </c>
      <c r="N79" s="11">
        <f t="shared" si="14"/>
        <v>206.108</v>
      </c>
      <c r="O79" s="11">
        <f t="shared" si="15"/>
        <v>2267.188</v>
      </c>
    </row>
    <row r="80" spans="1:15" ht="15">
      <c r="A80" s="5">
        <v>83</v>
      </c>
      <c r="B80" s="5" t="s">
        <v>84</v>
      </c>
      <c r="C80" s="6">
        <v>21666</v>
      </c>
      <c r="D80" s="6"/>
      <c r="E80" s="6">
        <v>22040</v>
      </c>
      <c r="F80" s="6"/>
      <c r="G80" s="6">
        <f t="shared" si="9"/>
        <v>374</v>
      </c>
      <c r="H80" s="5">
        <f t="shared" si="10"/>
        <v>0</v>
      </c>
      <c r="I80" s="18">
        <v>4.32</v>
      </c>
      <c r="J80" s="11">
        <f t="shared" si="11"/>
        <v>1615.68</v>
      </c>
      <c r="K80" s="19"/>
      <c r="L80" s="11">
        <f t="shared" si="12"/>
        <v>0</v>
      </c>
      <c r="M80" s="11">
        <f t="shared" si="13"/>
        <v>1615.68</v>
      </c>
      <c r="N80" s="11">
        <f t="shared" si="14"/>
        <v>161.568</v>
      </c>
      <c r="O80" s="11">
        <f t="shared" si="15"/>
        <v>1777.248</v>
      </c>
    </row>
    <row r="81" spans="1:15" ht="15">
      <c r="A81" s="5">
        <v>84</v>
      </c>
      <c r="B81" s="5" t="s">
        <v>85</v>
      </c>
      <c r="C81" s="6">
        <v>55722</v>
      </c>
      <c r="D81" s="6">
        <v>29152</v>
      </c>
      <c r="E81" s="6">
        <v>57277</v>
      </c>
      <c r="F81" s="6">
        <v>29958</v>
      </c>
      <c r="G81" s="6">
        <f t="shared" si="9"/>
        <v>1555</v>
      </c>
      <c r="H81" s="5">
        <f t="shared" si="10"/>
        <v>806</v>
      </c>
      <c r="I81" s="18">
        <v>4.97</v>
      </c>
      <c r="J81" s="11">
        <f t="shared" si="11"/>
        <v>7728.349999999999</v>
      </c>
      <c r="K81" s="19">
        <v>2</v>
      </c>
      <c r="L81" s="11">
        <f t="shared" si="12"/>
        <v>1612</v>
      </c>
      <c r="M81" s="11">
        <f t="shared" si="13"/>
        <v>9340.349999999999</v>
      </c>
      <c r="N81" s="11">
        <f t="shared" si="14"/>
        <v>934.0349999999999</v>
      </c>
      <c r="O81" s="11">
        <f t="shared" si="15"/>
        <v>10274.384999999998</v>
      </c>
    </row>
    <row r="82" spans="1:16" ht="15">
      <c r="A82" s="5">
        <v>85</v>
      </c>
      <c r="B82" s="5" t="s">
        <v>86</v>
      </c>
      <c r="C82" s="6">
        <v>24353</v>
      </c>
      <c r="D82" s="6">
        <v>8891</v>
      </c>
      <c r="E82" s="6">
        <v>24576</v>
      </c>
      <c r="F82" s="6">
        <v>8960</v>
      </c>
      <c r="G82" s="6">
        <f t="shared" si="9"/>
        <v>223</v>
      </c>
      <c r="H82" s="5">
        <f t="shared" si="10"/>
        <v>69</v>
      </c>
      <c r="I82" s="18">
        <v>4.97</v>
      </c>
      <c r="J82" s="11">
        <f t="shared" si="11"/>
        <v>1108.31</v>
      </c>
      <c r="K82" s="19">
        <v>2</v>
      </c>
      <c r="L82" s="11">
        <f t="shared" si="12"/>
        <v>138</v>
      </c>
      <c r="M82" s="11">
        <f t="shared" si="13"/>
        <v>1246.31</v>
      </c>
      <c r="N82" s="11">
        <f t="shared" si="14"/>
        <v>124.63099999999999</v>
      </c>
      <c r="O82" s="11">
        <f t="shared" si="15"/>
        <v>1370.941</v>
      </c>
      <c r="P82" t="s">
        <v>487</v>
      </c>
    </row>
    <row r="83" spans="1:15" ht="15">
      <c r="A83" s="5">
        <v>86</v>
      </c>
      <c r="B83" s="5" t="s">
        <v>87</v>
      </c>
      <c r="C83" s="6">
        <v>10208</v>
      </c>
      <c r="D83" s="6">
        <v>5103</v>
      </c>
      <c r="E83" s="6">
        <v>11182</v>
      </c>
      <c r="F83" s="6">
        <v>5767</v>
      </c>
      <c r="G83" s="6">
        <f t="shared" si="9"/>
        <v>974</v>
      </c>
      <c r="H83" s="5">
        <f t="shared" si="10"/>
        <v>664</v>
      </c>
      <c r="I83" s="18">
        <v>4.97</v>
      </c>
      <c r="J83" s="11">
        <f t="shared" si="11"/>
        <v>4840.78</v>
      </c>
      <c r="K83" s="19">
        <v>2</v>
      </c>
      <c r="L83" s="11">
        <f t="shared" si="12"/>
        <v>1328</v>
      </c>
      <c r="M83" s="11">
        <f t="shared" si="13"/>
        <v>6168.78</v>
      </c>
      <c r="N83" s="11">
        <f t="shared" si="14"/>
        <v>616.8779999999999</v>
      </c>
      <c r="O83" s="11">
        <f t="shared" si="15"/>
        <v>6785.657999999999</v>
      </c>
    </row>
    <row r="84" spans="1:15" ht="15">
      <c r="A84" s="5">
        <v>87</v>
      </c>
      <c r="B84" s="5" t="s">
        <v>88</v>
      </c>
      <c r="C84" s="6">
        <v>27178</v>
      </c>
      <c r="D84" s="6">
        <v>13115</v>
      </c>
      <c r="E84" s="6">
        <v>28829</v>
      </c>
      <c r="F84" s="6">
        <v>13970</v>
      </c>
      <c r="G84" s="6">
        <f t="shared" si="9"/>
        <v>1651</v>
      </c>
      <c r="H84" s="5">
        <f t="shared" si="10"/>
        <v>855</v>
      </c>
      <c r="I84" s="18">
        <v>4.97</v>
      </c>
      <c r="J84" s="11">
        <f t="shared" si="11"/>
        <v>8205.47</v>
      </c>
      <c r="K84" s="19">
        <v>2</v>
      </c>
      <c r="L84" s="11">
        <f t="shared" si="12"/>
        <v>1710</v>
      </c>
      <c r="M84" s="11">
        <f t="shared" si="13"/>
        <v>9915.47</v>
      </c>
      <c r="N84" s="11">
        <f t="shared" si="14"/>
        <v>991.547</v>
      </c>
      <c r="O84" s="11">
        <f t="shared" si="15"/>
        <v>10907.017</v>
      </c>
    </row>
    <row r="85" spans="1:15" ht="15">
      <c r="A85" s="5">
        <v>88</v>
      </c>
      <c r="B85" s="5" t="s">
        <v>89</v>
      </c>
      <c r="C85" s="6">
        <v>16152</v>
      </c>
      <c r="D85" s="6">
        <v>6910</v>
      </c>
      <c r="E85" s="6">
        <v>17242</v>
      </c>
      <c r="F85" s="6">
        <v>7332</v>
      </c>
      <c r="G85" s="6">
        <f t="shared" si="9"/>
        <v>1090</v>
      </c>
      <c r="H85" s="5">
        <f t="shared" si="10"/>
        <v>422</v>
      </c>
      <c r="I85" s="18">
        <v>4.97</v>
      </c>
      <c r="J85" s="11">
        <f t="shared" si="11"/>
        <v>5417.3</v>
      </c>
      <c r="K85" s="19">
        <v>2</v>
      </c>
      <c r="L85" s="11">
        <f t="shared" si="12"/>
        <v>844</v>
      </c>
      <c r="M85" s="11">
        <f t="shared" si="13"/>
        <v>6261.3</v>
      </c>
      <c r="N85" s="11">
        <f t="shared" si="14"/>
        <v>626.13</v>
      </c>
      <c r="O85" s="11">
        <f t="shared" si="15"/>
        <v>6887.43</v>
      </c>
    </row>
    <row r="86" spans="1:15" ht="15">
      <c r="A86" s="5">
        <v>89</v>
      </c>
      <c r="B86" s="5" t="s">
        <v>90</v>
      </c>
      <c r="C86" s="6">
        <v>43662</v>
      </c>
      <c r="D86" s="6">
        <v>19800</v>
      </c>
      <c r="E86" s="6">
        <v>44719</v>
      </c>
      <c r="F86" s="6">
        <v>20232</v>
      </c>
      <c r="G86" s="6">
        <f t="shared" si="9"/>
        <v>1057</v>
      </c>
      <c r="H86" s="5">
        <f t="shared" si="10"/>
        <v>432</v>
      </c>
      <c r="I86" s="18">
        <v>4.97</v>
      </c>
      <c r="J86" s="11">
        <f t="shared" si="11"/>
        <v>5253.29</v>
      </c>
      <c r="K86" s="19">
        <v>2</v>
      </c>
      <c r="L86" s="11">
        <f t="shared" si="12"/>
        <v>864</v>
      </c>
      <c r="M86" s="11">
        <f t="shared" si="13"/>
        <v>6117.29</v>
      </c>
      <c r="N86" s="11">
        <f t="shared" si="14"/>
        <v>611.729</v>
      </c>
      <c r="O86" s="11">
        <f t="shared" si="15"/>
        <v>6729.019</v>
      </c>
    </row>
    <row r="87" spans="1:15" ht="15">
      <c r="A87" s="5">
        <v>90</v>
      </c>
      <c r="B87" s="5" t="s">
        <v>91</v>
      </c>
      <c r="C87" s="6">
        <v>38626</v>
      </c>
      <c r="D87" s="6"/>
      <c r="E87" s="6">
        <v>39546</v>
      </c>
      <c r="F87" s="6"/>
      <c r="G87" s="6">
        <f t="shared" si="9"/>
        <v>920</v>
      </c>
      <c r="H87" s="5">
        <f t="shared" si="10"/>
        <v>0</v>
      </c>
      <c r="I87" s="18">
        <v>4.32</v>
      </c>
      <c r="J87" s="11">
        <f t="shared" si="11"/>
        <v>3974.4</v>
      </c>
      <c r="K87" s="19"/>
      <c r="L87" s="11">
        <f t="shared" si="12"/>
        <v>0</v>
      </c>
      <c r="M87" s="11">
        <f t="shared" si="13"/>
        <v>3974.4</v>
      </c>
      <c r="N87" s="11">
        <f t="shared" si="14"/>
        <v>397.44</v>
      </c>
      <c r="O87" s="11">
        <f t="shared" si="15"/>
        <v>4371.84</v>
      </c>
    </row>
    <row r="88" spans="1:15" ht="15">
      <c r="A88" s="5">
        <v>91</v>
      </c>
      <c r="B88" s="5" t="s">
        <v>92</v>
      </c>
      <c r="C88" s="6">
        <v>4736</v>
      </c>
      <c r="D88" s="6">
        <v>1769</v>
      </c>
      <c r="E88" s="6">
        <v>5375</v>
      </c>
      <c r="F88" s="6">
        <v>1993</v>
      </c>
      <c r="G88" s="6">
        <f t="shared" si="9"/>
        <v>639</v>
      </c>
      <c r="H88" s="5">
        <f t="shared" si="10"/>
        <v>224</v>
      </c>
      <c r="I88" s="18">
        <v>4.97</v>
      </c>
      <c r="J88" s="11">
        <f t="shared" si="11"/>
        <v>3175.83</v>
      </c>
      <c r="K88" s="19">
        <v>2</v>
      </c>
      <c r="L88" s="11">
        <f t="shared" si="12"/>
        <v>448</v>
      </c>
      <c r="M88" s="11">
        <f t="shared" si="13"/>
        <v>3623.83</v>
      </c>
      <c r="N88" s="11">
        <f t="shared" si="14"/>
        <v>362.38300000000004</v>
      </c>
      <c r="O88" s="11">
        <f t="shared" si="15"/>
        <v>3986.2129999999997</v>
      </c>
    </row>
    <row r="89" spans="1:15" ht="15">
      <c r="A89" s="5" t="s">
        <v>93</v>
      </c>
      <c r="B89" s="5" t="s">
        <v>94</v>
      </c>
      <c r="C89" s="6">
        <v>33606</v>
      </c>
      <c r="D89" s="6"/>
      <c r="E89" s="6">
        <v>35343</v>
      </c>
      <c r="F89" s="6"/>
      <c r="G89" s="6">
        <f t="shared" si="9"/>
        <v>1737</v>
      </c>
      <c r="H89" s="5">
        <f t="shared" si="10"/>
        <v>0</v>
      </c>
      <c r="I89" s="18">
        <v>4.32</v>
      </c>
      <c r="J89" s="11">
        <f t="shared" si="11"/>
        <v>7503.84</v>
      </c>
      <c r="K89" s="19"/>
      <c r="L89" s="11">
        <f t="shared" si="12"/>
        <v>0</v>
      </c>
      <c r="M89" s="11">
        <f t="shared" si="13"/>
        <v>7503.84</v>
      </c>
      <c r="N89" s="11">
        <f t="shared" si="14"/>
        <v>750.3839999999999</v>
      </c>
      <c r="O89" s="11">
        <f t="shared" si="15"/>
        <v>8254.224</v>
      </c>
    </row>
    <row r="90" spans="1:15" ht="15">
      <c r="A90" s="5">
        <v>94</v>
      </c>
      <c r="B90" s="5" t="s">
        <v>95</v>
      </c>
      <c r="C90" s="6">
        <v>8778</v>
      </c>
      <c r="D90" s="6">
        <v>4293</v>
      </c>
      <c r="E90" s="6">
        <v>9000</v>
      </c>
      <c r="F90" s="6">
        <v>4409</v>
      </c>
      <c r="G90" s="6">
        <f t="shared" si="9"/>
        <v>222</v>
      </c>
      <c r="H90" s="5">
        <f t="shared" si="10"/>
        <v>116</v>
      </c>
      <c r="I90" s="18">
        <v>7.1</v>
      </c>
      <c r="J90" s="11">
        <f t="shared" si="11"/>
        <v>1576.1999999999998</v>
      </c>
      <c r="K90" s="19">
        <v>2.82</v>
      </c>
      <c r="L90" s="11">
        <f t="shared" si="12"/>
        <v>327.12</v>
      </c>
      <c r="M90" s="11">
        <f t="shared" si="13"/>
        <v>1903.3199999999997</v>
      </c>
      <c r="N90" s="11">
        <f t="shared" si="14"/>
        <v>190.33199999999997</v>
      </c>
      <c r="O90" s="11">
        <f t="shared" si="15"/>
        <v>2093.6519999999996</v>
      </c>
    </row>
    <row r="91" spans="1:15" ht="15">
      <c r="A91" s="5">
        <v>95</v>
      </c>
      <c r="B91" s="5" t="s">
        <v>96</v>
      </c>
      <c r="C91" s="6">
        <v>3383</v>
      </c>
      <c r="D91" s="6"/>
      <c r="E91" s="6">
        <v>3401</v>
      </c>
      <c r="F91" s="6"/>
      <c r="G91" s="6">
        <f t="shared" si="9"/>
        <v>18</v>
      </c>
      <c r="H91" s="5">
        <f t="shared" si="10"/>
        <v>0</v>
      </c>
      <c r="I91" s="18">
        <v>6.17</v>
      </c>
      <c r="J91" s="11">
        <f t="shared" si="11"/>
        <v>111.06</v>
      </c>
      <c r="K91" s="19"/>
      <c r="L91" s="11">
        <f t="shared" si="12"/>
        <v>0</v>
      </c>
      <c r="M91" s="11">
        <f t="shared" si="13"/>
        <v>111.06</v>
      </c>
      <c r="N91" s="11">
        <f t="shared" si="14"/>
        <v>11.106</v>
      </c>
      <c r="O91" s="11">
        <f t="shared" si="15"/>
        <v>122.166</v>
      </c>
    </row>
    <row r="92" spans="1:15" ht="15">
      <c r="A92" s="5">
        <v>96</v>
      </c>
      <c r="B92" s="5" t="s">
        <v>493</v>
      </c>
      <c r="C92" s="6">
        <v>358</v>
      </c>
      <c r="D92" s="6"/>
      <c r="E92" s="6">
        <v>358</v>
      </c>
      <c r="F92" s="6"/>
      <c r="G92" s="6">
        <f t="shared" si="9"/>
        <v>0</v>
      </c>
      <c r="H92" s="5">
        <f t="shared" si="10"/>
        <v>0</v>
      </c>
      <c r="I92" s="18">
        <v>4.32</v>
      </c>
      <c r="J92" s="11">
        <f t="shared" si="11"/>
        <v>0</v>
      </c>
      <c r="K92" s="19"/>
      <c r="L92" s="11">
        <f t="shared" si="12"/>
        <v>0</v>
      </c>
      <c r="M92" s="11">
        <f t="shared" si="13"/>
        <v>0</v>
      </c>
      <c r="N92" s="11">
        <f t="shared" si="14"/>
        <v>0</v>
      </c>
      <c r="O92" s="11">
        <f t="shared" si="15"/>
        <v>0</v>
      </c>
    </row>
    <row r="93" spans="1:15" ht="15">
      <c r="A93" s="5">
        <v>97</v>
      </c>
      <c r="B93" s="5" t="s">
        <v>97</v>
      </c>
      <c r="C93" s="6">
        <v>10280</v>
      </c>
      <c r="D93" s="6"/>
      <c r="E93" s="6">
        <v>10570</v>
      </c>
      <c r="F93" s="6"/>
      <c r="G93" s="6">
        <f t="shared" si="9"/>
        <v>290</v>
      </c>
      <c r="H93" s="5">
        <f t="shared" si="10"/>
        <v>0</v>
      </c>
      <c r="I93" s="18">
        <v>6.17</v>
      </c>
      <c r="J93" s="11">
        <f t="shared" si="11"/>
        <v>1789.3</v>
      </c>
      <c r="K93" s="19"/>
      <c r="L93" s="11">
        <f t="shared" si="12"/>
        <v>0</v>
      </c>
      <c r="M93" s="11">
        <f t="shared" si="13"/>
        <v>1789.3</v>
      </c>
      <c r="N93" s="11">
        <f t="shared" si="14"/>
        <v>178.93</v>
      </c>
      <c r="O93" s="11">
        <f t="shared" si="15"/>
        <v>1968.23</v>
      </c>
    </row>
    <row r="94" spans="1:15" ht="15">
      <c r="A94" s="5">
        <v>98</v>
      </c>
      <c r="B94" s="5" t="s">
        <v>98</v>
      </c>
      <c r="C94" s="6">
        <v>2417</v>
      </c>
      <c r="D94" s="6"/>
      <c r="E94" s="6">
        <v>2730</v>
      </c>
      <c r="F94" s="6"/>
      <c r="G94" s="6">
        <f t="shared" si="9"/>
        <v>313</v>
      </c>
      <c r="H94" s="5">
        <f t="shared" si="10"/>
        <v>0</v>
      </c>
      <c r="I94" s="18">
        <v>4.32</v>
      </c>
      <c r="J94" s="11">
        <f t="shared" si="11"/>
        <v>1352.16</v>
      </c>
      <c r="K94" s="19"/>
      <c r="L94" s="11">
        <f t="shared" si="12"/>
        <v>0</v>
      </c>
      <c r="M94" s="11">
        <f t="shared" si="13"/>
        <v>1352.16</v>
      </c>
      <c r="N94" s="11">
        <f t="shared" si="14"/>
        <v>135.216</v>
      </c>
      <c r="O94" s="11">
        <f t="shared" si="15"/>
        <v>1487.3760000000002</v>
      </c>
    </row>
    <row r="95" spans="1:15" ht="15">
      <c r="A95" s="5">
        <v>99</v>
      </c>
      <c r="B95" s="5" t="s">
        <v>99</v>
      </c>
      <c r="C95" s="6">
        <v>27080</v>
      </c>
      <c r="D95" s="6">
        <v>12636</v>
      </c>
      <c r="E95" s="6">
        <v>27344</v>
      </c>
      <c r="F95" s="6">
        <v>12754</v>
      </c>
      <c r="G95" s="6">
        <f t="shared" si="9"/>
        <v>264</v>
      </c>
      <c r="H95" s="5">
        <f t="shared" si="10"/>
        <v>118</v>
      </c>
      <c r="I95" s="18">
        <v>4.97</v>
      </c>
      <c r="J95" s="11">
        <f t="shared" si="11"/>
        <v>1312.08</v>
      </c>
      <c r="K95" s="19">
        <v>2</v>
      </c>
      <c r="L95" s="11">
        <f t="shared" si="12"/>
        <v>236</v>
      </c>
      <c r="M95" s="11">
        <f t="shared" si="13"/>
        <v>1548.08</v>
      </c>
      <c r="N95" s="11">
        <f t="shared" si="14"/>
        <v>154.808</v>
      </c>
      <c r="O95" s="11">
        <f t="shared" si="15"/>
        <v>1702.888</v>
      </c>
    </row>
    <row r="96" spans="1:15" ht="15">
      <c r="A96" s="5" t="s">
        <v>100</v>
      </c>
      <c r="B96" s="5" t="s">
        <v>101</v>
      </c>
      <c r="C96" s="6">
        <v>18443</v>
      </c>
      <c r="D96" s="6">
        <v>6440</v>
      </c>
      <c r="E96" s="6">
        <v>19159</v>
      </c>
      <c r="F96" s="6">
        <v>6792</v>
      </c>
      <c r="G96" s="6">
        <f t="shared" si="9"/>
        <v>716</v>
      </c>
      <c r="H96" s="5">
        <f t="shared" si="10"/>
        <v>352</v>
      </c>
      <c r="I96" s="18">
        <v>4.97</v>
      </c>
      <c r="J96" s="11">
        <f t="shared" si="11"/>
        <v>3558.52</v>
      </c>
      <c r="K96" s="19">
        <v>2</v>
      </c>
      <c r="L96" s="11">
        <f t="shared" si="12"/>
        <v>704</v>
      </c>
      <c r="M96" s="11">
        <f t="shared" si="13"/>
        <v>4262.52</v>
      </c>
      <c r="N96" s="11">
        <f t="shared" si="14"/>
        <v>426.25200000000007</v>
      </c>
      <c r="O96" s="11">
        <f t="shared" si="15"/>
        <v>4688.772000000001</v>
      </c>
    </row>
    <row r="97" spans="1:15" ht="15">
      <c r="A97" s="5">
        <v>102</v>
      </c>
      <c r="B97" s="5" t="s">
        <v>102</v>
      </c>
      <c r="C97" s="6">
        <v>33481</v>
      </c>
      <c r="D97" s="6">
        <v>14477</v>
      </c>
      <c r="E97" s="6">
        <v>34767</v>
      </c>
      <c r="F97" s="6">
        <v>15017</v>
      </c>
      <c r="G97" s="6">
        <f t="shared" si="9"/>
        <v>1286</v>
      </c>
      <c r="H97" s="5">
        <f t="shared" si="10"/>
        <v>540</v>
      </c>
      <c r="I97" s="18">
        <v>4.97</v>
      </c>
      <c r="J97" s="11">
        <f t="shared" si="11"/>
        <v>6391.42</v>
      </c>
      <c r="K97" s="19">
        <v>2</v>
      </c>
      <c r="L97" s="11">
        <f t="shared" si="12"/>
        <v>1080</v>
      </c>
      <c r="M97" s="11">
        <f t="shared" si="13"/>
        <v>7471.42</v>
      </c>
      <c r="N97" s="11">
        <f t="shared" si="14"/>
        <v>747.1419999999999</v>
      </c>
      <c r="O97" s="11">
        <f t="shared" si="15"/>
        <v>8218.562</v>
      </c>
    </row>
    <row r="98" spans="1:15" ht="15">
      <c r="A98" s="5">
        <v>103</v>
      </c>
      <c r="B98" s="5" t="s">
        <v>103</v>
      </c>
      <c r="C98" s="6">
        <v>10569</v>
      </c>
      <c r="D98" s="6">
        <v>3825</v>
      </c>
      <c r="E98" s="6">
        <v>10677</v>
      </c>
      <c r="F98" s="6">
        <v>3871</v>
      </c>
      <c r="G98" s="6">
        <f t="shared" si="9"/>
        <v>108</v>
      </c>
      <c r="H98" s="5">
        <f t="shared" si="10"/>
        <v>46</v>
      </c>
      <c r="I98" s="18">
        <v>4.97</v>
      </c>
      <c r="J98" s="11">
        <f t="shared" si="11"/>
        <v>536.76</v>
      </c>
      <c r="K98" s="19">
        <v>2</v>
      </c>
      <c r="L98" s="11">
        <f t="shared" si="12"/>
        <v>92</v>
      </c>
      <c r="M98" s="11">
        <f t="shared" si="13"/>
        <v>628.76</v>
      </c>
      <c r="N98" s="11">
        <f t="shared" si="14"/>
        <v>62.876000000000005</v>
      </c>
      <c r="O98" s="11">
        <f t="shared" si="15"/>
        <v>691.636</v>
      </c>
    </row>
    <row r="99" spans="1:15" ht="15">
      <c r="A99" s="5">
        <v>104</v>
      </c>
      <c r="B99" s="5" t="s">
        <v>104</v>
      </c>
      <c r="C99" s="6">
        <v>14412</v>
      </c>
      <c r="D99" s="6">
        <v>7139</v>
      </c>
      <c r="E99" s="6">
        <v>15110</v>
      </c>
      <c r="F99" s="6">
        <v>7466</v>
      </c>
      <c r="G99" s="6">
        <f t="shared" si="9"/>
        <v>698</v>
      </c>
      <c r="H99" s="5">
        <f t="shared" si="10"/>
        <v>327</v>
      </c>
      <c r="I99" s="18">
        <v>7.1</v>
      </c>
      <c r="J99" s="11">
        <f t="shared" si="11"/>
        <v>4955.8</v>
      </c>
      <c r="K99" s="19">
        <v>2.82</v>
      </c>
      <c r="L99" s="11">
        <f t="shared" si="12"/>
        <v>922.14</v>
      </c>
      <c r="M99" s="11">
        <f t="shared" si="13"/>
        <v>5877.9400000000005</v>
      </c>
      <c r="N99" s="11">
        <f t="shared" si="14"/>
        <v>587.7940000000001</v>
      </c>
      <c r="O99" s="11">
        <f t="shared" si="15"/>
        <v>6465.734</v>
      </c>
    </row>
    <row r="100" spans="1:15" ht="15">
      <c r="A100" s="5">
        <v>105</v>
      </c>
      <c r="B100" s="5" t="s">
        <v>105</v>
      </c>
      <c r="C100" s="6">
        <v>21836</v>
      </c>
      <c r="D100" s="6">
        <v>9584</v>
      </c>
      <c r="E100" s="6">
        <v>21951</v>
      </c>
      <c r="F100" s="6">
        <v>9640</v>
      </c>
      <c r="G100" s="6">
        <f t="shared" si="9"/>
        <v>115</v>
      </c>
      <c r="H100" s="5">
        <f t="shared" si="10"/>
        <v>56</v>
      </c>
      <c r="I100" s="18">
        <v>4.97</v>
      </c>
      <c r="J100" s="11">
        <f t="shared" si="11"/>
        <v>571.55</v>
      </c>
      <c r="K100" s="19">
        <v>2</v>
      </c>
      <c r="L100" s="11">
        <f t="shared" si="12"/>
        <v>112</v>
      </c>
      <c r="M100" s="11">
        <f t="shared" si="13"/>
        <v>683.55</v>
      </c>
      <c r="N100" s="11">
        <f t="shared" si="14"/>
        <v>68.355</v>
      </c>
      <c r="O100" s="11">
        <f t="shared" si="15"/>
        <v>751.905</v>
      </c>
    </row>
    <row r="101" spans="1:15" ht="15">
      <c r="A101" s="5" t="s">
        <v>106</v>
      </c>
      <c r="B101" s="5" t="s">
        <v>107</v>
      </c>
      <c r="C101" s="6">
        <v>23448</v>
      </c>
      <c r="D101" s="6"/>
      <c r="E101" s="6">
        <v>23939</v>
      </c>
      <c r="F101" s="6"/>
      <c r="G101" s="6">
        <f aca="true" t="shared" si="16" ref="G101:G132">E101-C101</f>
        <v>491</v>
      </c>
      <c r="H101" s="5">
        <f aca="true" t="shared" si="17" ref="H101:H132">F101-D101</f>
        <v>0</v>
      </c>
      <c r="I101" s="18">
        <v>4.32</v>
      </c>
      <c r="J101" s="11">
        <f t="shared" si="11"/>
        <v>2121.1200000000003</v>
      </c>
      <c r="K101" s="19"/>
      <c r="L101" s="11">
        <f t="shared" si="12"/>
        <v>0</v>
      </c>
      <c r="M101" s="11">
        <f t="shared" si="13"/>
        <v>2121.1200000000003</v>
      </c>
      <c r="N101" s="11">
        <f t="shared" si="14"/>
        <v>212.11200000000005</v>
      </c>
      <c r="O101" s="11">
        <f t="shared" si="15"/>
        <v>2333.2320000000004</v>
      </c>
    </row>
    <row r="102" spans="1:15" ht="15">
      <c r="A102" s="5" t="s">
        <v>108</v>
      </c>
      <c r="B102" s="5" t="s">
        <v>109</v>
      </c>
      <c r="C102" s="6">
        <v>93547</v>
      </c>
      <c r="D102" s="6">
        <v>53158</v>
      </c>
      <c r="E102" s="6">
        <v>94668</v>
      </c>
      <c r="F102" s="6">
        <v>53765</v>
      </c>
      <c r="G102" s="6">
        <f t="shared" si="16"/>
        <v>1121</v>
      </c>
      <c r="H102" s="5">
        <f t="shared" si="17"/>
        <v>607</v>
      </c>
      <c r="I102" s="18">
        <v>4.97</v>
      </c>
      <c r="J102" s="11">
        <f t="shared" si="11"/>
        <v>5571.37</v>
      </c>
      <c r="K102" s="19">
        <v>2</v>
      </c>
      <c r="L102" s="11">
        <f t="shared" si="12"/>
        <v>1214</v>
      </c>
      <c r="M102" s="11">
        <f t="shared" si="13"/>
        <v>6785.37</v>
      </c>
      <c r="N102" s="11">
        <f t="shared" si="14"/>
        <v>678.5369999999999</v>
      </c>
      <c r="O102" s="11">
        <f t="shared" si="15"/>
        <v>7463.907</v>
      </c>
    </row>
    <row r="103" spans="1:15" ht="15">
      <c r="A103" s="5">
        <v>111</v>
      </c>
      <c r="B103" s="5" t="s">
        <v>110</v>
      </c>
      <c r="C103" s="6">
        <v>5851</v>
      </c>
      <c r="D103" s="6">
        <v>1955</v>
      </c>
      <c r="E103" s="6">
        <v>6160</v>
      </c>
      <c r="F103" s="6">
        <v>2051</v>
      </c>
      <c r="G103" s="6">
        <f t="shared" si="16"/>
        <v>309</v>
      </c>
      <c r="H103" s="5">
        <f t="shared" si="17"/>
        <v>96</v>
      </c>
      <c r="I103" s="18">
        <v>4.97</v>
      </c>
      <c r="J103" s="11">
        <f t="shared" si="11"/>
        <v>1535.73</v>
      </c>
      <c r="K103" s="19">
        <v>2</v>
      </c>
      <c r="L103" s="11">
        <f t="shared" si="12"/>
        <v>192</v>
      </c>
      <c r="M103" s="11">
        <f t="shared" si="13"/>
        <v>1727.73</v>
      </c>
      <c r="N103" s="11">
        <f t="shared" si="14"/>
        <v>172.773</v>
      </c>
      <c r="O103" s="11">
        <f t="shared" si="15"/>
        <v>1900.503</v>
      </c>
    </row>
    <row r="104" spans="1:16" ht="15">
      <c r="A104" s="7">
        <v>112</v>
      </c>
      <c r="B104" s="7" t="s">
        <v>494</v>
      </c>
      <c r="C104" s="16">
        <v>0</v>
      </c>
      <c r="D104" s="16"/>
      <c r="E104" s="16">
        <v>3497</v>
      </c>
      <c r="F104" s="16"/>
      <c r="G104" s="16">
        <f t="shared" si="16"/>
        <v>3497</v>
      </c>
      <c r="H104" s="7">
        <f t="shared" si="17"/>
        <v>0</v>
      </c>
      <c r="I104" s="12">
        <v>6.17</v>
      </c>
      <c r="J104" s="12">
        <f t="shared" si="11"/>
        <v>21576.489999999998</v>
      </c>
      <c r="K104" s="32"/>
      <c r="L104" s="12">
        <f t="shared" si="12"/>
        <v>0</v>
      </c>
      <c r="M104" s="12">
        <f t="shared" si="13"/>
        <v>21576.489999999998</v>
      </c>
      <c r="N104" s="12">
        <f t="shared" si="14"/>
        <v>2157.6489999999994</v>
      </c>
      <c r="O104" s="12">
        <f t="shared" si="15"/>
        <v>23734.138999999996</v>
      </c>
      <c r="P104" s="20"/>
    </row>
    <row r="105" spans="1:15" ht="15">
      <c r="A105" s="5">
        <v>113</v>
      </c>
      <c r="B105" s="5" t="s">
        <v>111</v>
      </c>
      <c r="C105" s="6">
        <v>22940</v>
      </c>
      <c r="D105" s="6"/>
      <c r="E105" s="6">
        <v>23854</v>
      </c>
      <c r="F105" s="6"/>
      <c r="G105" s="6">
        <f t="shared" si="16"/>
        <v>914</v>
      </c>
      <c r="H105" s="5">
        <f t="shared" si="17"/>
        <v>0</v>
      </c>
      <c r="I105" s="18">
        <v>6.17</v>
      </c>
      <c r="J105" s="11">
        <f t="shared" si="11"/>
        <v>5639.38</v>
      </c>
      <c r="K105" s="19"/>
      <c r="L105" s="11">
        <f t="shared" si="12"/>
        <v>0</v>
      </c>
      <c r="M105" s="11">
        <f t="shared" si="13"/>
        <v>5639.38</v>
      </c>
      <c r="N105" s="11">
        <f t="shared" si="14"/>
        <v>563.938</v>
      </c>
      <c r="O105" s="11">
        <f t="shared" si="15"/>
        <v>6203.318</v>
      </c>
    </row>
    <row r="106" spans="1:15" ht="15">
      <c r="A106" s="5">
        <v>114</v>
      </c>
      <c r="B106" s="5" t="s">
        <v>112</v>
      </c>
      <c r="C106" s="6">
        <v>8135</v>
      </c>
      <c r="D106" s="6"/>
      <c r="E106" s="6">
        <v>9507</v>
      </c>
      <c r="F106" s="6"/>
      <c r="G106" s="6">
        <f t="shared" si="16"/>
        <v>1372</v>
      </c>
      <c r="H106" s="5">
        <f t="shared" si="17"/>
        <v>0</v>
      </c>
      <c r="I106" s="18">
        <v>4.32</v>
      </c>
      <c r="J106" s="11">
        <f t="shared" si="11"/>
        <v>5927.04</v>
      </c>
      <c r="K106" s="19"/>
      <c r="L106" s="11">
        <f t="shared" si="12"/>
        <v>0</v>
      </c>
      <c r="M106" s="11">
        <f t="shared" si="13"/>
        <v>5927.04</v>
      </c>
      <c r="N106" s="11">
        <f t="shared" si="14"/>
        <v>592.7040000000001</v>
      </c>
      <c r="O106" s="11">
        <f t="shared" si="15"/>
        <v>6519.744</v>
      </c>
    </row>
    <row r="107" spans="1:15" ht="15">
      <c r="A107" s="5">
        <v>115</v>
      </c>
      <c r="B107" s="5" t="s">
        <v>113</v>
      </c>
      <c r="C107" s="6">
        <v>7002</v>
      </c>
      <c r="D107" s="6">
        <v>2491</v>
      </c>
      <c r="E107" s="6">
        <v>7475</v>
      </c>
      <c r="F107" s="6">
        <v>2655</v>
      </c>
      <c r="G107" s="6">
        <f t="shared" si="16"/>
        <v>473</v>
      </c>
      <c r="H107" s="5">
        <f t="shared" si="17"/>
        <v>164</v>
      </c>
      <c r="I107" s="18">
        <v>4.97</v>
      </c>
      <c r="J107" s="11">
        <f t="shared" si="11"/>
        <v>2350.81</v>
      </c>
      <c r="K107" s="19">
        <v>2</v>
      </c>
      <c r="L107" s="11">
        <f t="shared" si="12"/>
        <v>328</v>
      </c>
      <c r="M107" s="11">
        <f t="shared" si="13"/>
        <v>2678.81</v>
      </c>
      <c r="N107" s="11">
        <f t="shared" si="14"/>
        <v>267.881</v>
      </c>
      <c r="O107" s="11">
        <f t="shared" si="15"/>
        <v>2946.691</v>
      </c>
    </row>
    <row r="108" spans="1:15" ht="15">
      <c r="A108" s="5">
        <v>116</v>
      </c>
      <c r="B108" s="5" t="s">
        <v>114</v>
      </c>
      <c r="C108" s="6">
        <v>104169</v>
      </c>
      <c r="D108" s="6">
        <v>49725</v>
      </c>
      <c r="E108" s="6">
        <v>105526</v>
      </c>
      <c r="F108" s="6">
        <v>49725</v>
      </c>
      <c r="G108" s="6">
        <f t="shared" si="16"/>
        <v>1357</v>
      </c>
      <c r="H108" s="5">
        <f t="shared" si="17"/>
        <v>0</v>
      </c>
      <c r="I108" s="18">
        <v>4.97</v>
      </c>
      <c r="J108" s="11">
        <f t="shared" si="11"/>
        <v>6744.29</v>
      </c>
      <c r="K108" s="19">
        <v>2</v>
      </c>
      <c r="L108" s="11">
        <f t="shared" si="12"/>
        <v>0</v>
      </c>
      <c r="M108" s="11">
        <f t="shared" si="13"/>
        <v>6744.29</v>
      </c>
      <c r="N108" s="11">
        <f t="shared" si="14"/>
        <v>674.429</v>
      </c>
      <c r="O108" s="11">
        <f t="shared" si="15"/>
        <v>7418.719</v>
      </c>
    </row>
    <row r="109" spans="1:15" ht="15">
      <c r="A109" s="5">
        <v>117</v>
      </c>
      <c r="B109" s="5" t="s">
        <v>115</v>
      </c>
      <c r="C109" s="6">
        <v>28641</v>
      </c>
      <c r="D109" s="6">
        <v>14778</v>
      </c>
      <c r="E109" s="6">
        <v>28892</v>
      </c>
      <c r="F109" s="6">
        <v>14895</v>
      </c>
      <c r="G109" s="6">
        <f t="shared" si="16"/>
        <v>251</v>
      </c>
      <c r="H109" s="5">
        <f t="shared" si="17"/>
        <v>117</v>
      </c>
      <c r="I109" s="18">
        <v>4.97</v>
      </c>
      <c r="J109" s="11">
        <f t="shared" si="11"/>
        <v>1247.47</v>
      </c>
      <c r="K109" s="19">
        <v>2</v>
      </c>
      <c r="L109" s="11">
        <f t="shared" si="12"/>
        <v>234</v>
      </c>
      <c r="M109" s="11">
        <f t="shared" si="13"/>
        <v>1481.47</v>
      </c>
      <c r="N109" s="11">
        <f t="shared" si="14"/>
        <v>148.14700000000002</v>
      </c>
      <c r="O109" s="11">
        <f t="shared" si="15"/>
        <v>1629.617</v>
      </c>
    </row>
    <row r="110" spans="1:15" ht="15">
      <c r="A110" s="5">
        <v>118</v>
      </c>
      <c r="B110" s="5" t="s">
        <v>116</v>
      </c>
      <c r="C110" s="6">
        <v>16856</v>
      </c>
      <c r="D110" s="6">
        <v>7916</v>
      </c>
      <c r="E110" s="6">
        <v>16856</v>
      </c>
      <c r="F110" s="6">
        <v>7916</v>
      </c>
      <c r="G110" s="6">
        <f t="shared" si="16"/>
        <v>0</v>
      </c>
      <c r="H110" s="5">
        <f t="shared" si="17"/>
        <v>0</v>
      </c>
      <c r="I110" s="18">
        <v>4.97</v>
      </c>
      <c r="J110" s="11">
        <f t="shared" si="11"/>
        <v>0</v>
      </c>
      <c r="K110" s="19">
        <v>2</v>
      </c>
      <c r="L110" s="11">
        <f t="shared" si="12"/>
        <v>0</v>
      </c>
      <c r="M110" s="11">
        <f t="shared" si="13"/>
        <v>0</v>
      </c>
      <c r="N110" s="11">
        <f t="shared" si="14"/>
        <v>0</v>
      </c>
      <c r="O110" s="11">
        <f t="shared" si="15"/>
        <v>0</v>
      </c>
    </row>
    <row r="111" spans="1:15" ht="15">
      <c r="A111" s="5" t="s">
        <v>117</v>
      </c>
      <c r="B111" s="5" t="s">
        <v>118</v>
      </c>
      <c r="C111" s="6">
        <v>19014</v>
      </c>
      <c r="D111" s="6">
        <v>8556</v>
      </c>
      <c r="E111" s="6">
        <v>19631</v>
      </c>
      <c r="F111" s="6">
        <v>8804</v>
      </c>
      <c r="G111" s="6">
        <f t="shared" si="16"/>
        <v>617</v>
      </c>
      <c r="H111" s="5">
        <f t="shared" si="17"/>
        <v>248</v>
      </c>
      <c r="I111" s="18">
        <v>4.97</v>
      </c>
      <c r="J111" s="11">
        <f t="shared" si="11"/>
        <v>3066.49</v>
      </c>
      <c r="K111" s="19">
        <v>2</v>
      </c>
      <c r="L111" s="11">
        <f t="shared" si="12"/>
        <v>496</v>
      </c>
      <c r="M111" s="11">
        <f t="shared" si="13"/>
        <v>3562.49</v>
      </c>
      <c r="N111" s="11">
        <f t="shared" si="14"/>
        <v>356.24899999999997</v>
      </c>
      <c r="O111" s="11">
        <f t="shared" si="15"/>
        <v>3918.7389999999996</v>
      </c>
    </row>
    <row r="112" spans="1:15" ht="15">
      <c r="A112" s="5">
        <v>122</v>
      </c>
      <c r="B112" s="5" t="s">
        <v>119</v>
      </c>
      <c r="C112" s="6">
        <v>1999</v>
      </c>
      <c r="D112" s="6">
        <v>1166</v>
      </c>
      <c r="E112" s="6">
        <v>1999</v>
      </c>
      <c r="F112" s="6">
        <v>1166</v>
      </c>
      <c r="G112" s="6">
        <f t="shared" si="16"/>
        <v>0</v>
      </c>
      <c r="H112" s="5">
        <f t="shared" si="17"/>
        <v>0</v>
      </c>
      <c r="I112" s="18">
        <v>4.97</v>
      </c>
      <c r="J112" s="11">
        <f t="shared" si="11"/>
        <v>0</v>
      </c>
      <c r="K112" s="19">
        <v>2</v>
      </c>
      <c r="L112" s="11">
        <f t="shared" si="12"/>
        <v>0</v>
      </c>
      <c r="M112" s="11">
        <f t="shared" si="13"/>
        <v>0</v>
      </c>
      <c r="N112" s="11">
        <f t="shared" si="14"/>
        <v>0</v>
      </c>
      <c r="O112" s="11">
        <f t="shared" si="15"/>
        <v>0</v>
      </c>
    </row>
    <row r="113" spans="1:15" ht="15">
      <c r="A113" s="5">
        <v>123</v>
      </c>
      <c r="B113" s="5" t="s">
        <v>120</v>
      </c>
      <c r="C113" s="6">
        <v>10139</v>
      </c>
      <c r="D113" s="6">
        <v>1583</v>
      </c>
      <c r="E113" s="6">
        <v>10684</v>
      </c>
      <c r="F113" s="6">
        <v>1643</v>
      </c>
      <c r="G113" s="6">
        <f t="shared" si="16"/>
        <v>545</v>
      </c>
      <c r="H113" s="5">
        <f t="shared" si="17"/>
        <v>60</v>
      </c>
      <c r="I113" s="18">
        <v>4.97</v>
      </c>
      <c r="J113" s="11">
        <f t="shared" si="11"/>
        <v>2708.65</v>
      </c>
      <c r="K113" s="19">
        <v>2</v>
      </c>
      <c r="L113" s="11">
        <f t="shared" si="12"/>
        <v>120</v>
      </c>
      <c r="M113" s="11">
        <f t="shared" si="13"/>
        <v>2828.65</v>
      </c>
      <c r="N113" s="11">
        <f t="shared" si="14"/>
        <v>282.865</v>
      </c>
      <c r="O113" s="11">
        <f t="shared" si="15"/>
        <v>3111.5150000000003</v>
      </c>
    </row>
    <row r="114" spans="1:15" ht="15">
      <c r="A114" s="5">
        <v>124</v>
      </c>
      <c r="B114" s="5" t="s">
        <v>449</v>
      </c>
      <c r="C114" s="17">
        <v>3649</v>
      </c>
      <c r="D114" s="17">
        <v>1372</v>
      </c>
      <c r="E114" s="17">
        <v>3930</v>
      </c>
      <c r="F114" s="17">
        <v>1485</v>
      </c>
      <c r="G114" s="6">
        <f t="shared" si="16"/>
        <v>281</v>
      </c>
      <c r="H114" s="5">
        <f t="shared" si="17"/>
        <v>113</v>
      </c>
      <c r="I114" s="18">
        <v>4.97</v>
      </c>
      <c r="J114" s="11">
        <f t="shared" si="11"/>
        <v>1396.57</v>
      </c>
      <c r="K114" s="19">
        <v>2</v>
      </c>
      <c r="L114" s="11">
        <f t="shared" si="12"/>
        <v>226</v>
      </c>
      <c r="M114" s="11">
        <f t="shared" si="13"/>
        <v>1622.57</v>
      </c>
      <c r="N114" s="11">
        <f t="shared" si="14"/>
        <v>162.25699999999998</v>
      </c>
      <c r="O114" s="11">
        <f t="shared" si="15"/>
        <v>1784.827</v>
      </c>
    </row>
    <row r="115" spans="1:15" ht="15">
      <c r="A115" s="5">
        <v>125</v>
      </c>
      <c r="B115" s="5" t="s">
        <v>121</v>
      </c>
      <c r="C115" s="6">
        <v>26695</v>
      </c>
      <c r="D115" s="6">
        <v>23297</v>
      </c>
      <c r="E115" s="6">
        <v>26790</v>
      </c>
      <c r="F115" s="6">
        <v>23370</v>
      </c>
      <c r="G115" s="6">
        <f t="shared" si="16"/>
        <v>95</v>
      </c>
      <c r="H115" s="5">
        <f t="shared" si="17"/>
        <v>73</v>
      </c>
      <c r="I115" s="18">
        <v>4.97</v>
      </c>
      <c r="J115" s="11">
        <f t="shared" si="11"/>
        <v>472.15</v>
      </c>
      <c r="K115" s="19">
        <v>2</v>
      </c>
      <c r="L115" s="11">
        <f t="shared" si="12"/>
        <v>146</v>
      </c>
      <c r="M115" s="11">
        <f t="shared" si="13"/>
        <v>618.15</v>
      </c>
      <c r="N115" s="11">
        <f t="shared" si="14"/>
        <v>61.815</v>
      </c>
      <c r="O115" s="11">
        <f t="shared" si="15"/>
        <v>679.9649999999999</v>
      </c>
    </row>
    <row r="116" spans="1:15" ht="15">
      <c r="A116" s="5">
        <v>126</v>
      </c>
      <c r="B116" s="5" t="s">
        <v>122</v>
      </c>
      <c r="C116" s="6">
        <v>15492</v>
      </c>
      <c r="D116" s="6"/>
      <c r="E116" s="6">
        <v>15766</v>
      </c>
      <c r="F116" s="6"/>
      <c r="G116" s="6">
        <f t="shared" si="16"/>
        <v>274</v>
      </c>
      <c r="H116" s="5">
        <f t="shared" si="17"/>
        <v>0</v>
      </c>
      <c r="I116" s="18">
        <v>4.32</v>
      </c>
      <c r="J116" s="11">
        <f t="shared" si="11"/>
        <v>1183.68</v>
      </c>
      <c r="K116" s="19"/>
      <c r="L116" s="11">
        <f t="shared" si="12"/>
        <v>0</v>
      </c>
      <c r="M116" s="11">
        <f t="shared" si="13"/>
        <v>1183.68</v>
      </c>
      <c r="N116" s="11">
        <f t="shared" si="14"/>
        <v>118.36800000000001</v>
      </c>
      <c r="O116" s="11">
        <f t="shared" si="15"/>
        <v>1302.048</v>
      </c>
    </row>
    <row r="117" spans="1:15" ht="15">
      <c r="A117" s="5">
        <v>127</v>
      </c>
      <c r="B117" s="5" t="s">
        <v>123</v>
      </c>
      <c r="C117" s="6">
        <v>15598</v>
      </c>
      <c r="D117" s="6">
        <v>7414</v>
      </c>
      <c r="E117" s="6">
        <v>15763</v>
      </c>
      <c r="F117" s="6">
        <v>7478</v>
      </c>
      <c r="G117" s="6">
        <f t="shared" si="16"/>
        <v>165</v>
      </c>
      <c r="H117" s="5">
        <f t="shared" si="17"/>
        <v>64</v>
      </c>
      <c r="I117" s="18">
        <v>4.97</v>
      </c>
      <c r="J117" s="11">
        <f t="shared" si="11"/>
        <v>820.05</v>
      </c>
      <c r="K117" s="19">
        <v>2</v>
      </c>
      <c r="L117" s="11">
        <f t="shared" si="12"/>
        <v>128</v>
      </c>
      <c r="M117" s="11">
        <f t="shared" si="13"/>
        <v>948.05</v>
      </c>
      <c r="N117" s="11">
        <f t="shared" si="14"/>
        <v>94.805</v>
      </c>
      <c r="O117" s="11">
        <f t="shared" si="15"/>
        <v>1042.855</v>
      </c>
    </row>
    <row r="118" spans="1:15" ht="15">
      <c r="A118" s="5">
        <v>128</v>
      </c>
      <c r="B118" s="5" t="s">
        <v>124</v>
      </c>
      <c r="C118" s="6">
        <v>15605</v>
      </c>
      <c r="D118" s="6"/>
      <c r="E118" s="6">
        <v>15605</v>
      </c>
      <c r="F118" s="6"/>
      <c r="G118" s="6">
        <f t="shared" si="16"/>
        <v>0</v>
      </c>
      <c r="H118" s="5">
        <f t="shared" si="17"/>
        <v>0</v>
      </c>
      <c r="I118" s="18">
        <v>6.17</v>
      </c>
      <c r="J118" s="11">
        <f t="shared" si="11"/>
        <v>0</v>
      </c>
      <c r="K118" s="19"/>
      <c r="L118" s="11">
        <f t="shared" si="12"/>
        <v>0</v>
      </c>
      <c r="M118" s="11">
        <f t="shared" si="13"/>
        <v>0</v>
      </c>
      <c r="N118" s="11">
        <f t="shared" si="14"/>
        <v>0</v>
      </c>
      <c r="O118" s="11">
        <f t="shared" si="15"/>
        <v>0</v>
      </c>
    </row>
    <row r="119" spans="1:15" ht="15">
      <c r="A119" s="5">
        <v>129</v>
      </c>
      <c r="B119" s="5" t="s">
        <v>125</v>
      </c>
      <c r="C119" s="6">
        <v>31175</v>
      </c>
      <c r="D119" s="6"/>
      <c r="E119" s="6">
        <v>31548</v>
      </c>
      <c r="F119" s="6"/>
      <c r="G119" s="6">
        <f t="shared" si="16"/>
        <v>373</v>
      </c>
      <c r="H119" s="5">
        <f t="shared" si="17"/>
        <v>0</v>
      </c>
      <c r="I119" s="18">
        <v>4.32</v>
      </c>
      <c r="J119" s="11">
        <f t="shared" si="11"/>
        <v>1611.3600000000001</v>
      </c>
      <c r="K119" s="19"/>
      <c r="L119" s="11">
        <f t="shared" si="12"/>
        <v>0</v>
      </c>
      <c r="M119" s="11">
        <f t="shared" si="13"/>
        <v>1611.3600000000001</v>
      </c>
      <c r="N119" s="11">
        <f t="shared" si="14"/>
        <v>161.13600000000002</v>
      </c>
      <c r="O119" s="11">
        <f t="shared" si="15"/>
        <v>1772.496</v>
      </c>
    </row>
    <row r="120" spans="1:15" ht="15">
      <c r="A120" s="5" t="s">
        <v>126</v>
      </c>
      <c r="B120" s="5" t="s">
        <v>127</v>
      </c>
      <c r="C120" s="6">
        <v>30214</v>
      </c>
      <c r="D120" s="6">
        <v>15955</v>
      </c>
      <c r="E120" s="6">
        <v>35939</v>
      </c>
      <c r="F120" s="6">
        <v>18429</v>
      </c>
      <c r="G120" s="6">
        <f t="shared" si="16"/>
        <v>5725</v>
      </c>
      <c r="H120" s="5">
        <f t="shared" si="17"/>
        <v>2474</v>
      </c>
      <c r="I120" s="18">
        <v>4.97</v>
      </c>
      <c r="J120" s="11">
        <f t="shared" si="11"/>
        <v>28453.25</v>
      </c>
      <c r="K120" s="19">
        <v>2</v>
      </c>
      <c r="L120" s="11">
        <f t="shared" si="12"/>
        <v>4948</v>
      </c>
      <c r="M120" s="11">
        <f t="shared" si="13"/>
        <v>33401.25</v>
      </c>
      <c r="N120" s="11">
        <f t="shared" si="14"/>
        <v>3340.125</v>
      </c>
      <c r="O120" s="11">
        <f t="shared" si="15"/>
        <v>36741.375</v>
      </c>
    </row>
    <row r="121" spans="1:15" ht="15">
      <c r="A121" s="5">
        <v>132</v>
      </c>
      <c r="B121" s="5" t="s">
        <v>128</v>
      </c>
      <c r="C121" s="6">
        <v>6952</v>
      </c>
      <c r="D121" s="6">
        <v>3234</v>
      </c>
      <c r="E121" s="6">
        <v>7101</v>
      </c>
      <c r="F121" s="6">
        <v>3301</v>
      </c>
      <c r="G121" s="6">
        <f t="shared" si="16"/>
        <v>149</v>
      </c>
      <c r="H121" s="5">
        <f t="shared" si="17"/>
        <v>67</v>
      </c>
      <c r="I121" s="18">
        <v>4.97</v>
      </c>
      <c r="J121" s="11">
        <f t="shared" si="11"/>
        <v>740.53</v>
      </c>
      <c r="K121" s="19">
        <v>2</v>
      </c>
      <c r="L121" s="11">
        <f t="shared" si="12"/>
        <v>134</v>
      </c>
      <c r="M121" s="11">
        <f t="shared" si="13"/>
        <v>874.53</v>
      </c>
      <c r="N121" s="11">
        <f t="shared" si="14"/>
        <v>87.45299999999999</v>
      </c>
      <c r="O121" s="11">
        <f t="shared" si="15"/>
        <v>961.983</v>
      </c>
    </row>
    <row r="122" spans="1:15" ht="15">
      <c r="A122" s="5">
        <v>133</v>
      </c>
      <c r="B122" s="5" t="s">
        <v>129</v>
      </c>
      <c r="C122" s="6">
        <v>11652</v>
      </c>
      <c r="D122" s="6">
        <v>8295</v>
      </c>
      <c r="E122" s="6">
        <v>11652</v>
      </c>
      <c r="F122" s="6">
        <v>8295</v>
      </c>
      <c r="G122" s="6">
        <f t="shared" si="16"/>
        <v>0</v>
      </c>
      <c r="H122" s="5">
        <f t="shared" si="17"/>
        <v>0</v>
      </c>
      <c r="I122" s="18">
        <v>4.97</v>
      </c>
      <c r="J122" s="11">
        <f t="shared" si="11"/>
        <v>0</v>
      </c>
      <c r="K122" s="19">
        <v>2</v>
      </c>
      <c r="L122" s="11">
        <f t="shared" si="12"/>
        <v>0</v>
      </c>
      <c r="M122" s="11">
        <f t="shared" si="13"/>
        <v>0</v>
      </c>
      <c r="N122" s="11">
        <f t="shared" si="14"/>
        <v>0</v>
      </c>
      <c r="O122" s="11">
        <f t="shared" si="15"/>
        <v>0</v>
      </c>
    </row>
    <row r="123" spans="1:15" ht="15">
      <c r="A123" s="5">
        <v>134</v>
      </c>
      <c r="B123" s="5" t="s">
        <v>130</v>
      </c>
      <c r="C123" s="6">
        <v>34847</v>
      </c>
      <c r="D123" s="6">
        <v>20140</v>
      </c>
      <c r="E123" s="6">
        <v>34862</v>
      </c>
      <c r="F123" s="6">
        <v>20146</v>
      </c>
      <c r="G123" s="6">
        <f t="shared" si="16"/>
        <v>15</v>
      </c>
      <c r="H123" s="5">
        <f t="shared" si="17"/>
        <v>6</v>
      </c>
      <c r="I123" s="18">
        <v>4.97</v>
      </c>
      <c r="J123" s="11">
        <f t="shared" si="11"/>
        <v>74.55</v>
      </c>
      <c r="K123" s="19">
        <v>2</v>
      </c>
      <c r="L123" s="11">
        <f t="shared" si="12"/>
        <v>12</v>
      </c>
      <c r="M123" s="11">
        <f t="shared" si="13"/>
        <v>86.55</v>
      </c>
      <c r="N123" s="11">
        <f t="shared" si="14"/>
        <v>8.655</v>
      </c>
      <c r="O123" s="11">
        <f t="shared" si="15"/>
        <v>95.205</v>
      </c>
    </row>
    <row r="124" spans="1:15" ht="15">
      <c r="A124" s="5">
        <v>135</v>
      </c>
      <c r="B124" s="5" t="s">
        <v>131</v>
      </c>
      <c r="C124" s="6">
        <v>15712</v>
      </c>
      <c r="D124" s="6">
        <v>7058</v>
      </c>
      <c r="E124" s="6">
        <v>15969</v>
      </c>
      <c r="F124" s="6">
        <v>7169</v>
      </c>
      <c r="G124" s="6">
        <f t="shared" si="16"/>
        <v>257</v>
      </c>
      <c r="H124" s="5">
        <f t="shared" si="17"/>
        <v>111</v>
      </c>
      <c r="I124" s="18">
        <v>4.97</v>
      </c>
      <c r="J124" s="11">
        <f t="shared" si="11"/>
        <v>1277.29</v>
      </c>
      <c r="K124" s="19">
        <v>2</v>
      </c>
      <c r="L124" s="11">
        <f t="shared" si="12"/>
        <v>222</v>
      </c>
      <c r="M124" s="11">
        <f t="shared" si="13"/>
        <v>1499.29</v>
      </c>
      <c r="N124" s="11">
        <f t="shared" si="14"/>
        <v>149.929</v>
      </c>
      <c r="O124" s="11">
        <f t="shared" si="15"/>
        <v>1649.219</v>
      </c>
    </row>
    <row r="125" spans="1:15" ht="15">
      <c r="A125" s="5">
        <v>136</v>
      </c>
      <c r="B125" s="5" t="s">
        <v>132</v>
      </c>
      <c r="C125" s="6">
        <v>8152</v>
      </c>
      <c r="D125" s="6">
        <v>6780</v>
      </c>
      <c r="E125" s="6">
        <v>8421</v>
      </c>
      <c r="F125" s="6">
        <v>6876</v>
      </c>
      <c r="G125" s="6">
        <f t="shared" si="16"/>
        <v>269</v>
      </c>
      <c r="H125" s="5">
        <f t="shared" si="17"/>
        <v>96</v>
      </c>
      <c r="I125" s="18">
        <v>4.97</v>
      </c>
      <c r="J125" s="11">
        <f t="shared" si="11"/>
        <v>1336.9299999999998</v>
      </c>
      <c r="K125" s="19">
        <v>2</v>
      </c>
      <c r="L125" s="11">
        <f t="shared" si="12"/>
        <v>192</v>
      </c>
      <c r="M125" s="11">
        <f t="shared" si="13"/>
        <v>1528.9299999999998</v>
      </c>
      <c r="N125" s="11">
        <f t="shared" si="14"/>
        <v>152.893</v>
      </c>
      <c r="O125" s="11">
        <f t="shared" si="15"/>
        <v>1681.8229999999999</v>
      </c>
    </row>
    <row r="126" spans="1:15" ht="15">
      <c r="A126" s="5">
        <v>137</v>
      </c>
      <c r="B126" s="6"/>
      <c r="C126" s="6"/>
      <c r="D126" s="6"/>
      <c r="E126" s="6"/>
      <c r="F126" s="6"/>
      <c r="G126" s="6">
        <f t="shared" si="16"/>
        <v>0</v>
      </c>
      <c r="H126" s="5">
        <f t="shared" si="17"/>
        <v>0</v>
      </c>
      <c r="I126" s="18">
        <v>4.97</v>
      </c>
      <c r="J126" s="11">
        <f t="shared" si="11"/>
        <v>0</v>
      </c>
      <c r="K126" s="19">
        <v>2</v>
      </c>
      <c r="L126" s="11">
        <f t="shared" si="12"/>
        <v>0</v>
      </c>
      <c r="M126" s="11">
        <f t="shared" si="13"/>
        <v>0</v>
      </c>
      <c r="N126" s="11">
        <f t="shared" si="14"/>
        <v>0</v>
      </c>
      <c r="O126" s="11">
        <f t="shared" si="15"/>
        <v>0</v>
      </c>
    </row>
    <row r="127" spans="1:15" ht="15">
      <c r="A127" s="5">
        <v>138</v>
      </c>
      <c r="B127" s="5" t="s">
        <v>133</v>
      </c>
      <c r="C127" s="6">
        <v>2741</v>
      </c>
      <c r="D127" s="6">
        <v>582</v>
      </c>
      <c r="E127" s="6">
        <v>2761</v>
      </c>
      <c r="F127" s="6">
        <v>582</v>
      </c>
      <c r="G127" s="6">
        <f t="shared" si="16"/>
        <v>20</v>
      </c>
      <c r="H127" s="5">
        <f t="shared" si="17"/>
        <v>0</v>
      </c>
      <c r="I127" s="18">
        <v>4.97</v>
      </c>
      <c r="J127" s="11">
        <f t="shared" si="11"/>
        <v>99.39999999999999</v>
      </c>
      <c r="K127" s="19">
        <v>2</v>
      </c>
      <c r="L127" s="11">
        <f t="shared" si="12"/>
        <v>0</v>
      </c>
      <c r="M127" s="11">
        <f t="shared" si="13"/>
        <v>99.39999999999999</v>
      </c>
      <c r="N127" s="11">
        <f t="shared" si="14"/>
        <v>9.94</v>
      </c>
      <c r="O127" s="11">
        <f t="shared" si="15"/>
        <v>109.33999999999999</v>
      </c>
    </row>
    <row r="128" spans="1:15" ht="15">
      <c r="A128" s="5">
        <v>139</v>
      </c>
      <c r="B128" s="5" t="s">
        <v>134</v>
      </c>
      <c r="C128" s="6">
        <v>31926</v>
      </c>
      <c r="D128" s="6">
        <v>15560</v>
      </c>
      <c r="E128" s="6">
        <v>32277</v>
      </c>
      <c r="F128" s="6">
        <v>15704</v>
      </c>
      <c r="G128" s="6">
        <f t="shared" si="16"/>
        <v>351</v>
      </c>
      <c r="H128" s="5">
        <f t="shared" si="17"/>
        <v>144</v>
      </c>
      <c r="I128" s="18">
        <v>4.97</v>
      </c>
      <c r="J128" s="11">
        <f t="shared" si="11"/>
        <v>1744.4699999999998</v>
      </c>
      <c r="K128" s="19">
        <v>2</v>
      </c>
      <c r="L128" s="11">
        <f t="shared" si="12"/>
        <v>288</v>
      </c>
      <c r="M128" s="11">
        <f t="shared" si="13"/>
        <v>2032.4699999999998</v>
      </c>
      <c r="N128" s="11">
        <f t="shared" si="14"/>
        <v>203.24699999999996</v>
      </c>
      <c r="O128" s="11">
        <f t="shared" si="15"/>
        <v>2235.7169999999996</v>
      </c>
    </row>
    <row r="129" spans="1:15" ht="15">
      <c r="A129" s="5">
        <v>140</v>
      </c>
      <c r="B129" s="5" t="s">
        <v>135</v>
      </c>
      <c r="C129" s="6">
        <v>40945</v>
      </c>
      <c r="D129" s="6">
        <v>17603</v>
      </c>
      <c r="E129" s="6">
        <v>41960</v>
      </c>
      <c r="F129" s="6">
        <v>18030</v>
      </c>
      <c r="G129" s="6">
        <f t="shared" si="16"/>
        <v>1015</v>
      </c>
      <c r="H129" s="5">
        <f t="shared" si="17"/>
        <v>427</v>
      </c>
      <c r="I129" s="18">
        <v>4.97</v>
      </c>
      <c r="J129" s="11">
        <f t="shared" si="11"/>
        <v>5044.55</v>
      </c>
      <c r="K129" s="19">
        <v>2</v>
      </c>
      <c r="L129" s="11">
        <f t="shared" si="12"/>
        <v>854</v>
      </c>
      <c r="M129" s="11">
        <f t="shared" si="13"/>
        <v>5898.55</v>
      </c>
      <c r="N129" s="11">
        <f t="shared" si="14"/>
        <v>589.855</v>
      </c>
      <c r="O129" s="11">
        <f t="shared" si="15"/>
        <v>6488.405000000001</v>
      </c>
    </row>
    <row r="130" spans="1:15" ht="15">
      <c r="A130" s="5">
        <v>141</v>
      </c>
      <c r="B130" s="5" t="s">
        <v>136</v>
      </c>
      <c r="C130" s="6">
        <v>29124</v>
      </c>
      <c r="D130" s="6">
        <v>13152</v>
      </c>
      <c r="E130" s="6">
        <v>29619</v>
      </c>
      <c r="F130" s="6">
        <v>13336</v>
      </c>
      <c r="G130" s="6">
        <f t="shared" si="16"/>
        <v>495</v>
      </c>
      <c r="H130" s="5">
        <f t="shared" si="17"/>
        <v>184</v>
      </c>
      <c r="I130" s="18">
        <v>4.97</v>
      </c>
      <c r="J130" s="11">
        <f t="shared" si="11"/>
        <v>2460.15</v>
      </c>
      <c r="K130" s="19">
        <v>2</v>
      </c>
      <c r="L130" s="11">
        <f t="shared" si="12"/>
        <v>368</v>
      </c>
      <c r="M130" s="11">
        <f t="shared" si="13"/>
        <v>2828.15</v>
      </c>
      <c r="N130" s="11">
        <f t="shared" si="14"/>
        <v>282.815</v>
      </c>
      <c r="O130" s="11">
        <f t="shared" si="15"/>
        <v>3110.965</v>
      </c>
    </row>
    <row r="131" spans="1:15" ht="15">
      <c r="A131" s="5">
        <v>142</v>
      </c>
      <c r="B131" s="5" t="s">
        <v>137</v>
      </c>
      <c r="C131" s="6">
        <v>20003</v>
      </c>
      <c r="D131" s="6"/>
      <c r="E131" s="6">
        <v>21710</v>
      </c>
      <c r="F131" s="6"/>
      <c r="G131" s="6">
        <f t="shared" si="16"/>
        <v>1707</v>
      </c>
      <c r="H131" s="5">
        <f t="shared" si="17"/>
        <v>0</v>
      </c>
      <c r="I131" s="18">
        <v>6.17</v>
      </c>
      <c r="J131" s="11">
        <f t="shared" si="11"/>
        <v>10532.19</v>
      </c>
      <c r="K131" s="19"/>
      <c r="L131" s="11">
        <f t="shared" si="12"/>
        <v>0</v>
      </c>
      <c r="M131" s="11">
        <f t="shared" si="13"/>
        <v>10532.19</v>
      </c>
      <c r="N131" s="11">
        <f t="shared" si="14"/>
        <v>1053.219</v>
      </c>
      <c r="O131" s="11">
        <f t="shared" si="15"/>
        <v>11585.409</v>
      </c>
    </row>
    <row r="132" spans="1:15" ht="15">
      <c r="A132" s="5" t="s">
        <v>138</v>
      </c>
      <c r="B132" s="5" t="s">
        <v>139</v>
      </c>
      <c r="C132" s="6">
        <v>75106</v>
      </c>
      <c r="D132" s="6"/>
      <c r="E132" s="6">
        <v>75663</v>
      </c>
      <c r="F132" s="6"/>
      <c r="G132" s="6">
        <f t="shared" si="16"/>
        <v>557</v>
      </c>
      <c r="H132" s="5">
        <f t="shared" si="17"/>
        <v>0</v>
      </c>
      <c r="I132" s="18">
        <v>6.17</v>
      </c>
      <c r="J132" s="11">
        <f t="shared" si="11"/>
        <v>3436.69</v>
      </c>
      <c r="K132" s="19"/>
      <c r="L132" s="11">
        <f t="shared" si="12"/>
        <v>0</v>
      </c>
      <c r="M132" s="11">
        <f t="shared" si="13"/>
        <v>3436.69</v>
      </c>
      <c r="N132" s="11">
        <f t="shared" si="14"/>
        <v>343.66900000000004</v>
      </c>
      <c r="O132" s="11">
        <f t="shared" si="15"/>
        <v>3780.359</v>
      </c>
    </row>
    <row r="133" spans="1:15" ht="15">
      <c r="A133" s="5">
        <v>145</v>
      </c>
      <c r="B133" s="5" t="s">
        <v>140</v>
      </c>
      <c r="C133" s="6">
        <v>14122</v>
      </c>
      <c r="D133" s="6"/>
      <c r="E133" s="6">
        <v>14414</v>
      </c>
      <c r="F133" s="6"/>
      <c r="G133" s="6">
        <f aca="true" t="shared" si="18" ref="G133:G156">E133-C133</f>
        <v>292</v>
      </c>
      <c r="H133" s="5">
        <f aca="true" t="shared" si="19" ref="H133:H156">F133-D133</f>
        <v>0</v>
      </c>
      <c r="I133" s="18">
        <v>6.17</v>
      </c>
      <c r="J133" s="11">
        <f t="shared" si="11"/>
        <v>1801.6399999999999</v>
      </c>
      <c r="K133" s="19"/>
      <c r="L133" s="11">
        <f t="shared" si="12"/>
        <v>0</v>
      </c>
      <c r="M133" s="11">
        <f t="shared" si="13"/>
        <v>1801.6399999999999</v>
      </c>
      <c r="N133" s="11">
        <f t="shared" si="14"/>
        <v>180.164</v>
      </c>
      <c r="O133" s="11">
        <f t="shared" si="15"/>
        <v>1981.8039999999999</v>
      </c>
    </row>
    <row r="134" spans="1:15" ht="15">
      <c r="A134" s="5">
        <v>146</v>
      </c>
      <c r="B134" s="5">
        <v>34509559.18</v>
      </c>
      <c r="C134" s="6">
        <v>24944</v>
      </c>
      <c r="D134" s="6">
        <v>7897</v>
      </c>
      <c r="E134" s="6">
        <v>25414</v>
      </c>
      <c r="F134" s="6">
        <v>8052</v>
      </c>
      <c r="G134" s="6">
        <f t="shared" si="18"/>
        <v>470</v>
      </c>
      <c r="H134" s="5">
        <f t="shared" si="19"/>
        <v>155</v>
      </c>
      <c r="I134" s="18">
        <v>4.97</v>
      </c>
      <c r="J134" s="11">
        <f t="shared" si="11"/>
        <v>2335.9</v>
      </c>
      <c r="K134" s="19">
        <v>2</v>
      </c>
      <c r="L134" s="11">
        <f t="shared" si="12"/>
        <v>310</v>
      </c>
      <c r="M134" s="11">
        <f t="shared" si="13"/>
        <v>2645.9</v>
      </c>
      <c r="N134" s="11">
        <f t="shared" si="14"/>
        <v>264.59</v>
      </c>
      <c r="O134" s="11">
        <f t="shared" si="15"/>
        <v>2910.4900000000002</v>
      </c>
    </row>
    <row r="135" spans="1:15" ht="15">
      <c r="A135" s="5" t="s">
        <v>141</v>
      </c>
      <c r="B135" s="5" t="s">
        <v>142</v>
      </c>
      <c r="C135" s="6">
        <v>7240</v>
      </c>
      <c r="D135" s="6">
        <v>3518</v>
      </c>
      <c r="E135" s="6">
        <v>7240</v>
      </c>
      <c r="F135" s="6">
        <v>3518</v>
      </c>
      <c r="G135" s="6">
        <f t="shared" si="18"/>
        <v>0</v>
      </c>
      <c r="H135" s="5">
        <f t="shared" si="19"/>
        <v>0</v>
      </c>
      <c r="I135" s="18">
        <v>7.1</v>
      </c>
      <c r="J135" s="11">
        <f t="shared" si="11"/>
        <v>0</v>
      </c>
      <c r="K135" s="19">
        <v>2.82</v>
      </c>
      <c r="L135" s="11">
        <f t="shared" si="12"/>
        <v>0</v>
      </c>
      <c r="M135" s="11">
        <f t="shared" si="13"/>
        <v>0</v>
      </c>
      <c r="N135" s="11">
        <f t="shared" si="14"/>
        <v>0</v>
      </c>
      <c r="O135" s="11">
        <f t="shared" si="15"/>
        <v>0</v>
      </c>
    </row>
    <row r="136" spans="1:15" ht="15">
      <c r="A136" s="5">
        <v>147</v>
      </c>
      <c r="B136" s="5"/>
      <c r="C136" s="6"/>
      <c r="D136" s="6"/>
      <c r="E136" s="6"/>
      <c r="F136" s="6"/>
      <c r="G136" s="6">
        <f t="shared" si="18"/>
        <v>0</v>
      </c>
      <c r="H136" s="5">
        <f t="shared" si="19"/>
        <v>0</v>
      </c>
      <c r="I136" s="18">
        <v>4.97</v>
      </c>
      <c r="J136" s="11">
        <f aca="true" t="shared" si="20" ref="J136:J199">G136*I136</f>
        <v>0</v>
      </c>
      <c r="K136" s="19">
        <v>2</v>
      </c>
      <c r="L136" s="11">
        <f aca="true" t="shared" si="21" ref="L136:L199">H136*K136</f>
        <v>0</v>
      </c>
      <c r="M136" s="11">
        <f aca="true" t="shared" si="22" ref="M136:M199">J136+L136</f>
        <v>0</v>
      </c>
      <c r="N136" s="11">
        <f aca="true" t="shared" si="23" ref="N136:N199">M136*10/100</f>
        <v>0</v>
      </c>
      <c r="O136" s="11">
        <f aca="true" t="shared" si="24" ref="O136:O199">M136+N136</f>
        <v>0</v>
      </c>
    </row>
    <row r="137" spans="1:15" ht="15">
      <c r="A137" s="5">
        <v>148</v>
      </c>
      <c r="B137" s="5" t="s">
        <v>143</v>
      </c>
      <c r="C137" s="6">
        <v>59182</v>
      </c>
      <c r="D137" s="6">
        <v>27519</v>
      </c>
      <c r="E137" s="6">
        <v>63156</v>
      </c>
      <c r="F137" s="6">
        <v>29192</v>
      </c>
      <c r="G137" s="6">
        <f t="shared" si="18"/>
        <v>3974</v>
      </c>
      <c r="H137" s="5">
        <f t="shared" si="19"/>
        <v>1673</v>
      </c>
      <c r="I137" s="18">
        <v>4.97</v>
      </c>
      <c r="J137" s="11">
        <f t="shared" si="20"/>
        <v>19750.78</v>
      </c>
      <c r="K137" s="19">
        <v>2</v>
      </c>
      <c r="L137" s="11">
        <f t="shared" si="21"/>
        <v>3346</v>
      </c>
      <c r="M137" s="11">
        <f t="shared" si="22"/>
        <v>23096.78</v>
      </c>
      <c r="N137" s="11">
        <f t="shared" si="23"/>
        <v>2309.678</v>
      </c>
      <c r="O137" s="11">
        <f t="shared" si="24"/>
        <v>25406.458</v>
      </c>
    </row>
    <row r="138" spans="1:15" ht="15">
      <c r="A138" s="5">
        <v>149</v>
      </c>
      <c r="B138" s="5" t="s">
        <v>144</v>
      </c>
      <c r="C138" s="6">
        <v>103745</v>
      </c>
      <c r="D138" s="6">
        <v>51462</v>
      </c>
      <c r="E138" s="6">
        <v>104689</v>
      </c>
      <c r="F138" s="6">
        <v>51921</v>
      </c>
      <c r="G138" s="6">
        <f t="shared" si="18"/>
        <v>944</v>
      </c>
      <c r="H138" s="5">
        <f t="shared" si="19"/>
        <v>459</v>
      </c>
      <c r="I138" s="18">
        <v>4.97</v>
      </c>
      <c r="J138" s="11">
        <f t="shared" si="20"/>
        <v>4691.679999999999</v>
      </c>
      <c r="K138" s="19">
        <v>2</v>
      </c>
      <c r="L138" s="11">
        <f t="shared" si="21"/>
        <v>918</v>
      </c>
      <c r="M138" s="11">
        <f t="shared" si="22"/>
        <v>5609.679999999999</v>
      </c>
      <c r="N138" s="11">
        <f t="shared" si="23"/>
        <v>560.968</v>
      </c>
      <c r="O138" s="11">
        <f t="shared" si="24"/>
        <v>6170.647999999999</v>
      </c>
    </row>
    <row r="139" spans="1:15" ht="15">
      <c r="A139" s="5">
        <v>150</v>
      </c>
      <c r="B139" s="5" t="s">
        <v>145</v>
      </c>
      <c r="C139" s="6">
        <v>19598</v>
      </c>
      <c r="D139" s="6"/>
      <c r="E139" s="6">
        <v>20124</v>
      </c>
      <c r="F139" s="6"/>
      <c r="G139" s="6">
        <f t="shared" si="18"/>
        <v>526</v>
      </c>
      <c r="H139" s="5">
        <f t="shared" si="19"/>
        <v>0</v>
      </c>
      <c r="I139" s="18">
        <v>6.17</v>
      </c>
      <c r="J139" s="11">
        <f t="shared" si="20"/>
        <v>3245.42</v>
      </c>
      <c r="K139" s="19"/>
      <c r="L139" s="11">
        <f t="shared" si="21"/>
        <v>0</v>
      </c>
      <c r="M139" s="11">
        <f t="shared" si="22"/>
        <v>3245.42</v>
      </c>
      <c r="N139" s="11">
        <f t="shared" si="23"/>
        <v>324.54200000000003</v>
      </c>
      <c r="O139" s="11">
        <f t="shared" si="24"/>
        <v>3569.962</v>
      </c>
    </row>
    <row r="140" spans="1:15" ht="15">
      <c r="A140" s="5">
        <v>151</v>
      </c>
      <c r="B140" s="5" t="s">
        <v>146</v>
      </c>
      <c r="C140" s="6">
        <v>50113</v>
      </c>
      <c r="D140" s="6">
        <v>22577</v>
      </c>
      <c r="E140" s="6">
        <v>50323</v>
      </c>
      <c r="F140" s="6">
        <v>22681</v>
      </c>
      <c r="G140" s="6">
        <f t="shared" si="18"/>
        <v>210</v>
      </c>
      <c r="H140" s="5">
        <f t="shared" si="19"/>
        <v>104</v>
      </c>
      <c r="I140" s="18">
        <v>4.97</v>
      </c>
      <c r="J140" s="11">
        <f t="shared" si="20"/>
        <v>1043.7</v>
      </c>
      <c r="K140" s="19">
        <v>2</v>
      </c>
      <c r="L140" s="11">
        <f t="shared" si="21"/>
        <v>208</v>
      </c>
      <c r="M140" s="11">
        <f t="shared" si="22"/>
        <v>1251.7</v>
      </c>
      <c r="N140" s="11">
        <f t="shared" si="23"/>
        <v>125.17</v>
      </c>
      <c r="O140" s="11">
        <f t="shared" si="24"/>
        <v>1376.8700000000001</v>
      </c>
    </row>
    <row r="141" spans="1:15" ht="15">
      <c r="A141" s="5" t="s">
        <v>147</v>
      </c>
      <c r="B141" s="5" t="s">
        <v>148</v>
      </c>
      <c r="C141" s="6">
        <v>34721</v>
      </c>
      <c r="D141" s="6">
        <v>17359</v>
      </c>
      <c r="E141" s="6">
        <v>34721</v>
      </c>
      <c r="F141" s="6">
        <v>17359</v>
      </c>
      <c r="G141" s="6">
        <f t="shared" si="18"/>
        <v>0</v>
      </c>
      <c r="H141" s="5">
        <f t="shared" si="19"/>
        <v>0</v>
      </c>
      <c r="I141" s="18">
        <v>4.97</v>
      </c>
      <c r="J141" s="11">
        <f t="shared" si="20"/>
        <v>0</v>
      </c>
      <c r="K141" s="19">
        <v>2</v>
      </c>
      <c r="L141" s="11">
        <f t="shared" si="21"/>
        <v>0</v>
      </c>
      <c r="M141" s="11">
        <f t="shared" si="22"/>
        <v>0</v>
      </c>
      <c r="N141" s="11">
        <f t="shared" si="23"/>
        <v>0</v>
      </c>
      <c r="O141" s="11">
        <f t="shared" si="24"/>
        <v>0</v>
      </c>
    </row>
    <row r="142" spans="1:15" ht="15">
      <c r="A142" s="5">
        <v>154</v>
      </c>
      <c r="B142" s="5" t="s">
        <v>149</v>
      </c>
      <c r="C142" s="6">
        <v>1403</v>
      </c>
      <c r="D142" s="6">
        <v>820</v>
      </c>
      <c r="E142" s="6">
        <v>1827</v>
      </c>
      <c r="F142" s="6">
        <v>1064</v>
      </c>
      <c r="G142" s="6">
        <f t="shared" si="18"/>
        <v>424</v>
      </c>
      <c r="H142" s="5">
        <f t="shared" si="19"/>
        <v>244</v>
      </c>
      <c r="I142" s="18">
        <v>4.97</v>
      </c>
      <c r="J142" s="11">
        <f t="shared" si="20"/>
        <v>2107.2799999999997</v>
      </c>
      <c r="K142" s="19">
        <v>2</v>
      </c>
      <c r="L142" s="11">
        <f t="shared" si="21"/>
        <v>488</v>
      </c>
      <c r="M142" s="11">
        <f t="shared" si="22"/>
        <v>2595.2799999999997</v>
      </c>
      <c r="N142" s="11">
        <f t="shared" si="23"/>
        <v>259.52799999999996</v>
      </c>
      <c r="O142" s="11">
        <f t="shared" si="24"/>
        <v>2854.8079999999995</v>
      </c>
    </row>
    <row r="143" spans="1:15" ht="15">
      <c r="A143" s="5">
        <v>155</v>
      </c>
      <c r="B143" s="5" t="s">
        <v>150</v>
      </c>
      <c r="C143" s="6">
        <v>6053</v>
      </c>
      <c r="D143" s="6">
        <v>2772</v>
      </c>
      <c r="E143" s="6">
        <v>6728</v>
      </c>
      <c r="F143" s="6">
        <v>3066</v>
      </c>
      <c r="G143" s="6">
        <f t="shared" si="18"/>
        <v>675</v>
      </c>
      <c r="H143" s="5">
        <f t="shared" si="19"/>
        <v>294</v>
      </c>
      <c r="I143" s="18">
        <v>7.1</v>
      </c>
      <c r="J143" s="11">
        <f t="shared" si="20"/>
        <v>4792.5</v>
      </c>
      <c r="K143" s="19">
        <v>2.82</v>
      </c>
      <c r="L143" s="11">
        <f t="shared" si="21"/>
        <v>829.0799999999999</v>
      </c>
      <c r="M143" s="11">
        <f t="shared" si="22"/>
        <v>5621.58</v>
      </c>
      <c r="N143" s="11">
        <f t="shared" si="23"/>
        <v>562.158</v>
      </c>
      <c r="O143" s="11">
        <f t="shared" si="24"/>
        <v>6183.738</v>
      </c>
    </row>
    <row r="144" spans="1:15" ht="15">
      <c r="A144" s="5" t="s">
        <v>151</v>
      </c>
      <c r="B144" s="5" t="s">
        <v>152</v>
      </c>
      <c r="C144" s="6">
        <v>8953</v>
      </c>
      <c r="D144" s="6">
        <v>5287</v>
      </c>
      <c r="E144" s="6">
        <v>9308</v>
      </c>
      <c r="F144" s="6">
        <v>5443</v>
      </c>
      <c r="G144" s="6">
        <f t="shared" si="18"/>
        <v>355</v>
      </c>
      <c r="H144" s="5">
        <f t="shared" si="19"/>
        <v>156</v>
      </c>
      <c r="I144" s="18">
        <v>7.1</v>
      </c>
      <c r="J144" s="11">
        <f t="shared" si="20"/>
        <v>2520.5</v>
      </c>
      <c r="K144" s="19">
        <v>2.82</v>
      </c>
      <c r="L144" s="11">
        <f t="shared" si="21"/>
        <v>439.91999999999996</v>
      </c>
      <c r="M144" s="11">
        <f t="shared" si="22"/>
        <v>2960.42</v>
      </c>
      <c r="N144" s="11">
        <f t="shared" si="23"/>
        <v>296.04200000000003</v>
      </c>
      <c r="O144" s="11">
        <f t="shared" si="24"/>
        <v>3256.462</v>
      </c>
    </row>
    <row r="145" spans="1:15" ht="15">
      <c r="A145" s="8" t="s">
        <v>153</v>
      </c>
      <c r="B145" s="8" t="s">
        <v>154</v>
      </c>
      <c r="C145" s="17">
        <v>16277</v>
      </c>
      <c r="D145" s="17">
        <v>7801</v>
      </c>
      <c r="E145" s="17">
        <v>16438</v>
      </c>
      <c r="F145" s="17">
        <v>7874</v>
      </c>
      <c r="G145" s="17">
        <f t="shared" si="18"/>
        <v>161</v>
      </c>
      <c r="H145" s="8">
        <f t="shared" si="19"/>
        <v>73</v>
      </c>
      <c r="I145" s="18">
        <v>4.97</v>
      </c>
      <c r="J145" s="18">
        <f t="shared" si="20"/>
        <v>800.17</v>
      </c>
      <c r="K145" s="19">
        <v>2</v>
      </c>
      <c r="L145" s="18">
        <f t="shared" si="21"/>
        <v>146</v>
      </c>
      <c r="M145" s="18">
        <f t="shared" si="22"/>
        <v>946.17</v>
      </c>
      <c r="N145" s="18">
        <f t="shared" si="23"/>
        <v>94.61699999999999</v>
      </c>
      <c r="O145" s="18">
        <f t="shared" si="24"/>
        <v>1040.787</v>
      </c>
    </row>
    <row r="146" spans="1:15" ht="15">
      <c r="A146" s="8">
        <v>159</v>
      </c>
      <c r="B146" s="8" t="s">
        <v>155</v>
      </c>
      <c r="C146" s="17">
        <v>34527</v>
      </c>
      <c r="D146" s="17">
        <v>23164</v>
      </c>
      <c r="E146" s="17">
        <v>34719</v>
      </c>
      <c r="F146" s="17">
        <v>23325</v>
      </c>
      <c r="G146" s="17">
        <f t="shared" si="18"/>
        <v>192</v>
      </c>
      <c r="H146" s="8">
        <f t="shared" si="19"/>
        <v>161</v>
      </c>
      <c r="I146" s="18">
        <v>7.1</v>
      </c>
      <c r="J146" s="18">
        <f t="shared" si="20"/>
        <v>1363.1999999999998</v>
      </c>
      <c r="K146" s="19">
        <v>2.82</v>
      </c>
      <c r="L146" s="18">
        <f t="shared" si="21"/>
        <v>454.02</v>
      </c>
      <c r="M146" s="18">
        <f t="shared" si="22"/>
        <v>1817.2199999999998</v>
      </c>
      <c r="N146" s="18">
        <f t="shared" si="23"/>
        <v>181.72199999999998</v>
      </c>
      <c r="O146" s="18">
        <f t="shared" si="24"/>
        <v>1998.9419999999998</v>
      </c>
    </row>
    <row r="147" spans="1:15" ht="15">
      <c r="A147" s="5">
        <v>160</v>
      </c>
      <c r="B147" s="5" t="s">
        <v>156</v>
      </c>
      <c r="C147" s="6">
        <v>9280</v>
      </c>
      <c r="D147" s="6"/>
      <c r="E147" s="6">
        <v>9481</v>
      </c>
      <c r="F147" s="6"/>
      <c r="G147" s="6">
        <f t="shared" si="18"/>
        <v>201</v>
      </c>
      <c r="H147" s="5">
        <f t="shared" si="19"/>
        <v>0</v>
      </c>
      <c r="I147" s="18">
        <v>4.32</v>
      </c>
      <c r="J147" s="11">
        <f t="shared" si="20"/>
        <v>868.32</v>
      </c>
      <c r="K147" s="19"/>
      <c r="L147" s="11">
        <f t="shared" si="21"/>
        <v>0</v>
      </c>
      <c r="M147" s="11">
        <f t="shared" si="22"/>
        <v>868.32</v>
      </c>
      <c r="N147" s="11">
        <f t="shared" si="23"/>
        <v>86.83200000000001</v>
      </c>
      <c r="O147" s="11">
        <f t="shared" si="24"/>
        <v>955.152</v>
      </c>
    </row>
    <row r="148" spans="1:15" ht="15">
      <c r="A148" s="8">
        <v>161</v>
      </c>
      <c r="B148" s="8" t="s">
        <v>157</v>
      </c>
      <c r="C148" s="17">
        <v>43813</v>
      </c>
      <c r="D148" s="17">
        <v>19833</v>
      </c>
      <c r="E148" s="17">
        <v>46252</v>
      </c>
      <c r="F148" s="17">
        <v>20783</v>
      </c>
      <c r="G148" s="17">
        <f t="shared" si="18"/>
        <v>2439</v>
      </c>
      <c r="H148" s="8">
        <f t="shared" si="19"/>
        <v>950</v>
      </c>
      <c r="I148" s="18">
        <v>7.1</v>
      </c>
      <c r="J148" s="18">
        <f t="shared" si="20"/>
        <v>17316.899999999998</v>
      </c>
      <c r="K148" s="19">
        <v>2.82</v>
      </c>
      <c r="L148" s="18">
        <f t="shared" si="21"/>
        <v>2679</v>
      </c>
      <c r="M148" s="18">
        <f t="shared" si="22"/>
        <v>19995.899999999998</v>
      </c>
      <c r="N148" s="18">
        <f t="shared" si="23"/>
        <v>1999.5899999999997</v>
      </c>
      <c r="O148" s="18">
        <f t="shared" si="24"/>
        <v>21995.489999999998</v>
      </c>
    </row>
    <row r="149" spans="1:15" ht="15">
      <c r="A149" s="5">
        <v>162</v>
      </c>
      <c r="B149" s="5" t="s">
        <v>158</v>
      </c>
      <c r="C149" s="6">
        <v>26934</v>
      </c>
      <c r="D149" s="6"/>
      <c r="E149" s="6">
        <v>27894</v>
      </c>
      <c r="F149" s="6"/>
      <c r="G149" s="6">
        <f t="shared" si="18"/>
        <v>960</v>
      </c>
      <c r="H149" s="5">
        <f t="shared" si="19"/>
        <v>0</v>
      </c>
      <c r="I149" s="18">
        <v>4.32</v>
      </c>
      <c r="J149" s="11">
        <f t="shared" si="20"/>
        <v>4147.200000000001</v>
      </c>
      <c r="K149" s="19"/>
      <c r="L149" s="11">
        <f t="shared" si="21"/>
        <v>0</v>
      </c>
      <c r="M149" s="11">
        <f t="shared" si="22"/>
        <v>4147.200000000001</v>
      </c>
      <c r="N149" s="11">
        <f t="shared" si="23"/>
        <v>414.7200000000001</v>
      </c>
      <c r="O149" s="11">
        <f t="shared" si="24"/>
        <v>4561.920000000001</v>
      </c>
    </row>
    <row r="150" spans="1:15" ht="15">
      <c r="A150" s="5">
        <v>163</v>
      </c>
      <c r="B150" s="5" t="s">
        <v>159</v>
      </c>
      <c r="C150" s="6">
        <v>8765</v>
      </c>
      <c r="D150" s="6">
        <v>2562</v>
      </c>
      <c r="E150" s="6">
        <v>8888</v>
      </c>
      <c r="F150" s="6">
        <v>2612</v>
      </c>
      <c r="G150" s="6">
        <f t="shared" si="18"/>
        <v>123</v>
      </c>
      <c r="H150" s="5">
        <f t="shared" si="19"/>
        <v>50</v>
      </c>
      <c r="I150" s="18">
        <v>4.97</v>
      </c>
      <c r="J150" s="11">
        <f t="shared" si="20"/>
        <v>611.31</v>
      </c>
      <c r="K150" s="19">
        <v>2</v>
      </c>
      <c r="L150" s="11">
        <f t="shared" si="21"/>
        <v>100</v>
      </c>
      <c r="M150" s="11">
        <f t="shared" si="22"/>
        <v>711.31</v>
      </c>
      <c r="N150" s="11">
        <f t="shared" si="23"/>
        <v>71.131</v>
      </c>
      <c r="O150" s="11">
        <f t="shared" si="24"/>
        <v>782.4409999999999</v>
      </c>
    </row>
    <row r="151" spans="1:15" ht="15">
      <c r="A151" s="5">
        <v>164</v>
      </c>
      <c r="B151" s="5" t="s">
        <v>160</v>
      </c>
      <c r="C151" s="6">
        <v>6483</v>
      </c>
      <c r="D151" s="6"/>
      <c r="E151" s="6">
        <v>6512</v>
      </c>
      <c r="F151" s="6"/>
      <c r="G151" s="6">
        <f t="shared" si="18"/>
        <v>29</v>
      </c>
      <c r="H151" s="5">
        <f t="shared" si="19"/>
        <v>0</v>
      </c>
      <c r="I151" s="18">
        <v>4.32</v>
      </c>
      <c r="J151" s="11">
        <f t="shared" si="20"/>
        <v>125.28</v>
      </c>
      <c r="K151" s="19"/>
      <c r="L151" s="11">
        <f t="shared" si="21"/>
        <v>0</v>
      </c>
      <c r="M151" s="11">
        <f t="shared" si="22"/>
        <v>125.28</v>
      </c>
      <c r="N151" s="11">
        <f t="shared" si="23"/>
        <v>12.527999999999999</v>
      </c>
      <c r="O151" s="11">
        <f t="shared" si="24"/>
        <v>137.808</v>
      </c>
    </row>
    <row r="152" spans="1:15" ht="15">
      <c r="A152" s="5">
        <v>165</v>
      </c>
      <c r="B152" s="5" t="s">
        <v>161</v>
      </c>
      <c r="C152" s="6">
        <v>26989</v>
      </c>
      <c r="D152" s="6">
        <v>10186</v>
      </c>
      <c r="E152" s="6">
        <v>27540</v>
      </c>
      <c r="F152" s="6">
        <v>10393</v>
      </c>
      <c r="G152" s="6">
        <f t="shared" si="18"/>
        <v>551</v>
      </c>
      <c r="H152" s="5">
        <f t="shared" si="19"/>
        <v>207</v>
      </c>
      <c r="I152" s="18">
        <v>4.97</v>
      </c>
      <c r="J152" s="11">
        <f t="shared" si="20"/>
        <v>2738.47</v>
      </c>
      <c r="K152" s="19">
        <v>2</v>
      </c>
      <c r="L152" s="11">
        <f t="shared" si="21"/>
        <v>414</v>
      </c>
      <c r="M152" s="11">
        <f t="shared" si="22"/>
        <v>3152.47</v>
      </c>
      <c r="N152" s="11">
        <f t="shared" si="23"/>
        <v>315.24699999999996</v>
      </c>
      <c r="O152" s="11">
        <f t="shared" si="24"/>
        <v>3467.7169999999996</v>
      </c>
    </row>
    <row r="153" spans="1:15" ht="15">
      <c r="A153" s="5">
        <v>166</v>
      </c>
      <c r="B153" s="5" t="s">
        <v>162</v>
      </c>
      <c r="C153" s="6">
        <v>6683</v>
      </c>
      <c r="D153" s="6">
        <v>3227</v>
      </c>
      <c r="E153" s="6">
        <v>6707</v>
      </c>
      <c r="F153" s="6">
        <v>3239</v>
      </c>
      <c r="G153" s="6">
        <f t="shared" si="18"/>
        <v>24</v>
      </c>
      <c r="H153" s="5">
        <f t="shared" si="19"/>
        <v>12</v>
      </c>
      <c r="I153" s="18">
        <v>4.97</v>
      </c>
      <c r="J153" s="11">
        <f t="shared" si="20"/>
        <v>119.28</v>
      </c>
      <c r="K153" s="19">
        <v>2</v>
      </c>
      <c r="L153" s="11">
        <f t="shared" si="21"/>
        <v>24</v>
      </c>
      <c r="M153" s="11">
        <f t="shared" si="22"/>
        <v>143.28</v>
      </c>
      <c r="N153" s="11">
        <f t="shared" si="23"/>
        <v>14.328</v>
      </c>
      <c r="O153" s="11">
        <f t="shared" si="24"/>
        <v>157.608</v>
      </c>
    </row>
    <row r="154" spans="1:15" ht="15">
      <c r="A154" s="5">
        <v>167</v>
      </c>
      <c r="B154" s="5" t="s">
        <v>163</v>
      </c>
      <c r="C154" s="6">
        <v>9110</v>
      </c>
      <c r="D154" s="6">
        <v>3280</v>
      </c>
      <c r="E154" s="6">
        <v>9505</v>
      </c>
      <c r="F154" s="6">
        <v>3450</v>
      </c>
      <c r="G154" s="6">
        <f t="shared" si="18"/>
        <v>395</v>
      </c>
      <c r="H154" s="5">
        <f t="shared" si="19"/>
        <v>170</v>
      </c>
      <c r="I154" s="18">
        <v>7.1</v>
      </c>
      <c r="J154" s="11">
        <f t="shared" si="20"/>
        <v>2804.5</v>
      </c>
      <c r="K154" s="19">
        <v>2.82</v>
      </c>
      <c r="L154" s="11">
        <f t="shared" si="21"/>
        <v>479.4</v>
      </c>
      <c r="M154" s="11">
        <f t="shared" si="22"/>
        <v>3283.9</v>
      </c>
      <c r="N154" s="11">
        <f t="shared" si="23"/>
        <v>328.39</v>
      </c>
      <c r="O154" s="11">
        <f t="shared" si="24"/>
        <v>3612.29</v>
      </c>
    </row>
    <row r="155" spans="1:15" ht="15">
      <c r="A155" s="5" t="s">
        <v>164</v>
      </c>
      <c r="B155" s="5" t="s">
        <v>165</v>
      </c>
      <c r="C155" s="6">
        <v>1360</v>
      </c>
      <c r="D155" s="6">
        <v>266</v>
      </c>
      <c r="E155" s="6">
        <v>1370</v>
      </c>
      <c r="F155" s="6">
        <v>270</v>
      </c>
      <c r="G155" s="6">
        <f t="shared" si="18"/>
        <v>10</v>
      </c>
      <c r="H155" s="5">
        <f t="shared" si="19"/>
        <v>4</v>
      </c>
      <c r="I155" s="18">
        <v>7.1</v>
      </c>
      <c r="J155" s="11">
        <f t="shared" si="20"/>
        <v>71</v>
      </c>
      <c r="K155" s="19">
        <v>2.82</v>
      </c>
      <c r="L155" s="11">
        <f t="shared" si="21"/>
        <v>11.28</v>
      </c>
      <c r="M155" s="11">
        <f t="shared" si="22"/>
        <v>82.28</v>
      </c>
      <c r="N155" s="11">
        <f t="shared" si="23"/>
        <v>8.228</v>
      </c>
      <c r="O155" s="11">
        <f t="shared" si="24"/>
        <v>90.508</v>
      </c>
    </row>
    <row r="156" spans="1:15" ht="15">
      <c r="A156" s="5">
        <v>170</v>
      </c>
      <c r="B156" s="5" t="s">
        <v>166</v>
      </c>
      <c r="C156" s="6">
        <v>9272</v>
      </c>
      <c r="D156" s="6">
        <v>3005</v>
      </c>
      <c r="E156" s="6">
        <v>9652</v>
      </c>
      <c r="F156" s="6">
        <v>3115</v>
      </c>
      <c r="G156" s="6">
        <f t="shared" si="18"/>
        <v>380</v>
      </c>
      <c r="H156" s="5">
        <f t="shared" si="19"/>
        <v>110</v>
      </c>
      <c r="I156" s="18">
        <v>7.1</v>
      </c>
      <c r="J156" s="11">
        <f t="shared" si="20"/>
        <v>2698</v>
      </c>
      <c r="K156" s="19">
        <v>2.82</v>
      </c>
      <c r="L156" s="11">
        <f t="shared" si="21"/>
        <v>310.2</v>
      </c>
      <c r="M156" s="11">
        <f t="shared" si="22"/>
        <v>3008.2</v>
      </c>
      <c r="N156" s="11">
        <f t="shared" si="23"/>
        <v>300.82</v>
      </c>
      <c r="O156" s="11">
        <f t="shared" si="24"/>
        <v>3309.02</v>
      </c>
    </row>
    <row r="157" spans="1:15" ht="15">
      <c r="A157" s="5" t="s">
        <v>167</v>
      </c>
      <c r="B157" s="5" t="s">
        <v>168</v>
      </c>
      <c r="C157" s="6">
        <v>8620</v>
      </c>
      <c r="D157" s="6">
        <v>5144</v>
      </c>
      <c r="E157" s="6">
        <v>8754</v>
      </c>
      <c r="F157" s="6">
        <v>5241</v>
      </c>
      <c r="G157" s="6">
        <v>530</v>
      </c>
      <c r="H157" s="5">
        <f aca="true" t="shared" si="25" ref="H157:H220">F157-D157</f>
        <v>97</v>
      </c>
      <c r="I157" s="18">
        <v>4.97</v>
      </c>
      <c r="J157" s="11">
        <f t="shared" si="20"/>
        <v>2634.1</v>
      </c>
      <c r="K157" s="19">
        <v>2</v>
      </c>
      <c r="L157" s="11">
        <f t="shared" si="21"/>
        <v>194</v>
      </c>
      <c r="M157" s="11">
        <f t="shared" si="22"/>
        <v>2828.1</v>
      </c>
      <c r="N157" s="11">
        <f t="shared" si="23"/>
        <v>282.81</v>
      </c>
      <c r="O157" s="11">
        <f t="shared" si="24"/>
        <v>3110.91</v>
      </c>
    </row>
    <row r="158" spans="1:15" ht="15">
      <c r="A158" s="5">
        <v>174</v>
      </c>
      <c r="B158" s="5" t="s">
        <v>169</v>
      </c>
      <c r="C158" s="6">
        <v>3665</v>
      </c>
      <c r="D158" s="6">
        <v>1530</v>
      </c>
      <c r="E158" s="6">
        <v>3665</v>
      </c>
      <c r="F158" s="6">
        <v>1530</v>
      </c>
      <c r="G158" s="6">
        <f aca="true" t="shared" si="26" ref="G158:G189">E158-C158</f>
        <v>0</v>
      </c>
      <c r="H158" s="5">
        <f t="shared" si="25"/>
        <v>0</v>
      </c>
      <c r="I158" s="18">
        <v>7.1</v>
      </c>
      <c r="J158" s="11">
        <f t="shared" si="20"/>
        <v>0</v>
      </c>
      <c r="K158" s="19">
        <v>2.82</v>
      </c>
      <c r="L158" s="11">
        <f t="shared" si="21"/>
        <v>0</v>
      </c>
      <c r="M158" s="11">
        <f t="shared" si="22"/>
        <v>0</v>
      </c>
      <c r="N158" s="11">
        <f t="shared" si="23"/>
        <v>0</v>
      </c>
      <c r="O158" s="11">
        <f t="shared" si="24"/>
        <v>0</v>
      </c>
    </row>
    <row r="159" spans="1:16" ht="15">
      <c r="A159" s="5">
        <v>175</v>
      </c>
      <c r="B159" s="5" t="s">
        <v>170</v>
      </c>
      <c r="C159" s="6">
        <v>2007</v>
      </c>
      <c r="D159" s="6">
        <v>774</v>
      </c>
      <c r="E159" s="6">
        <v>2024</v>
      </c>
      <c r="F159" s="6">
        <v>780</v>
      </c>
      <c r="G159" s="6">
        <f t="shared" si="26"/>
        <v>17</v>
      </c>
      <c r="H159" s="5">
        <f t="shared" si="25"/>
        <v>6</v>
      </c>
      <c r="I159" s="18">
        <v>4.97</v>
      </c>
      <c r="J159" s="11">
        <f t="shared" si="20"/>
        <v>84.49</v>
      </c>
      <c r="K159" s="19">
        <v>2</v>
      </c>
      <c r="L159" s="11">
        <f t="shared" si="21"/>
        <v>12</v>
      </c>
      <c r="M159" s="11">
        <f t="shared" si="22"/>
        <v>96.49</v>
      </c>
      <c r="N159" s="11">
        <f t="shared" si="23"/>
        <v>9.649</v>
      </c>
      <c r="O159" s="11">
        <f t="shared" si="24"/>
        <v>106.139</v>
      </c>
      <c r="P159" t="s">
        <v>485</v>
      </c>
    </row>
    <row r="160" spans="1:15" ht="15">
      <c r="A160" s="5">
        <v>176</v>
      </c>
      <c r="B160" s="5" t="s">
        <v>171</v>
      </c>
      <c r="C160" s="6">
        <v>24350</v>
      </c>
      <c r="D160" s="6">
        <v>11920</v>
      </c>
      <c r="E160" s="6">
        <v>24822</v>
      </c>
      <c r="F160" s="6">
        <v>12152</v>
      </c>
      <c r="G160" s="6">
        <f t="shared" si="26"/>
        <v>472</v>
      </c>
      <c r="H160" s="5">
        <f t="shared" si="25"/>
        <v>232</v>
      </c>
      <c r="I160" s="18">
        <v>4.97</v>
      </c>
      <c r="J160" s="11">
        <f t="shared" si="20"/>
        <v>2345.8399999999997</v>
      </c>
      <c r="K160" s="19">
        <v>2</v>
      </c>
      <c r="L160" s="11">
        <f t="shared" si="21"/>
        <v>464</v>
      </c>
      <c r="M160" s="11">
        <f t="shared" si="22"/>
        <v>2809.8399999999997</v>
      </c>
      <c r="N160" s="11">
        <f t="shared" si="23"/>
        <v>280.984</v>
      </c>
      <c r="O160" s="11">
        <f t="shared" si="24"/>
        <v>3090.8239999999996</v>
      </c>
    </row>
    <row r="161" spans="1:15" ht="15">
      <c r="A161" s="5">
        <v>177</v>
      </c>
      <c r="B161" s="5" t="s">
        <v>172</v>
      </c>
      <c r="C161" s="6">
        <v>14780</v>
      </c>
      <c r="D161" s="6"/>
      <c r="E161" s="6">
        <v>14780</v>
      </c>
      <c r="F161" s="6"/>
      <c r="G161" s="6">
        <f t="shared" si="26"/>
        <v>0</v>
      </c>
      <c r="H161" s="5">
        <f t="shared" si="25"/>
        <v>0</v>
      </c>
      <c r="I161" s="18">
        <v>4.32</v>
      </c>
      <c r="J161" s="11">
        <f t="shared" si="20"/>
        <v>0</v>
      </c>
      <c r="K161" s="19"/>
      <c r="L161" s="11">
        <f t="shared" si="21"/>
        <v>0</v>
      </c>
      <c r="M161" s="11">
        <f t="shared" si="22"/>
        <v>0</v>
      </c>
      <c r="N161" s="11">
        <f t="shared" si="23"/>
        <v>0</v>
      </c>
      <c r="O161" s="11">
        <f t="shared" si="24"/>
        <v>0</v>
      </c>
    </row>
    <row r="162" spans="1:15" ht="15">
      <c r="A162" s="5">
        <v>178</v>
      </c>
      <c r="B162" s="5" t="s">
        <v>173</v>
      </c>
      <c r="C162" s="6">
        <v>25621</v>
      </c>
      <c r="D162" s="6">
        <v>11590</v>
      </c>
      <c r="E162" s="6">
        <v>27670</v>
      </c>
      <c r="F162" s="6">
        <v>11722</v>
      </c>
      <c r="G162" s="6">
        <f t="shared" si="26"/>
        <v>2049</v>
      </c>
      <c r="H162" s="5">
        <f t="shared" si="25"/>
        <v>132</v>
      </c>
      <c r="I162" s="18">
        <v>7.1</v>
      </c>
      <c r="J162" s="11">
        <f t="shared" si="20"/>
        <v>14547.9</v>
      </c>
      <c r="K162" s="19">
        <v>2.82</v>
      </c>
      <c r="L162" s="11">
        <f t="shared" si="21"/>
        <v>372.23999999999995</v>
      </c>
      <c r="M162" s="11">
        <f t="shared" si="22"/>
        <v>14920.14</v>
      </c>
      <c r="N162" s="11">
        <f t="shared" si="23"/>
        <v>1492.014</v>
      </c>
      <c r="O162" s="11">
        <f t="shared" si="24"/>
        <v>16412.154</v>
      </c>
    </row>
    <row r="163" spans="1:15" ht="15">
      <c r="A163" s="5">
        <v>179</v>
      </c>
      <c r="B163" s="5" t="s">
        <v>174</v>
      </c>
      <c r="C163" s="6">
        <v>1422</v>
      </c>
      <c r="D163" s="6"/>
      <c r="E163" s="6">
        <v>1422</v>
      </c>
      <c r="F163" s="6"/>
      <c r="G163" s="6">
        <f t="shared" si="26"/>
        <v>0</v>
      </c>
      <c r="H163" s="5">
        <f t="shared" si="25"/>
        <v>0</v>
      </c>
      <c r="I163" s="18">
        <v>6.17</v>
      </c>
      <c r="J163" s="11">
        <f t="shared" si="20"/>
        <v>0</v>
      </c>
      <c r="K163" s="19"/>
      <c r="L163" s="11">
        <f t="shared" si="21"/>
        <v>0</v>
      </c>
      <c r="M163" s="11">
        <f t="shared" si="22"/>
        <v>0</v>
      </c>
      <c r="N163" s="11">
        <f t="shared" si="23"/>
        <v>0</v>
      </c>
      <c r="O163" s="11">
        <f t="shared" si="24"/>
        <v>0</v>
      </c>
    </row>
    <row r="164" spans="1:15" ht="15">
      <c r="A164" s="5">
        <v>180</v>
      </c>
      <c r="B164" s="5" t="s">
        <v>175</v>
      </c>
      <c r="C164" s="6">
        <v>3116</v>
      </c>
      <c r="D164" s="6">
        <v>857</v>
      </c>
      <c r="E164" s="6">
        <v>3218</v>
      </c>
      <c r="F164" s="6">
        <v>859</v>
      </c>
      <c r="G164" s="6">
        <f t="shared" si="26"/>
        <v>102</v>
      </c>
      <c r="H164" s="5">
        <f t="shared" si="25"/>
        <v>2</v>
      </c>
      <c r="I164" s="18">
        <v>4.97</v>
      </c>
      <c r="J164" s="11">
        <f t="shared" si="20"/>
        <v>506.94</v>
      </c>
      <c r="K164" s="19">
        <v>2</v>
      </c>
      <c r="L164" s="11">
        <f t="shared" si="21"/>
        <v>4</v>
      </c>
      <c r="M164" s="11">
        <f t="shared" si="22"/>
        <v>510.94</v>
      </c>
      <c r="N164" s="11">
        <f t="shared" si="23"/>
        <v>51.093999999999994</v>
      </c>
      <c r="O164" s="11">
        <f t="shared" si="24"/>
        <v>562.034</v>
      </c>
    </row>
    <row r="165" spans="1:15" ht="15">
      <c r="A165" s="5">
        <v>181</v>
      </c>
      <c r="B165" s="5" t="s">
        <v>176</v>
      </c>
      <c r="C165" s="6">
        <v>7516</v>
      </c>
      <c r="D165" s="6">
        <v>3317</v>
      </c>
      <c r="E165" s="6">
        <v>7581</v>
      </c>
      <c r="F165" s="6">
        <v>3347</v>
      </c>
      <c r="G165" s="6">
        <f t="shared" si="26"/>
        <v>65</v>
      </c>
      <c r="H165" s="5">
        <f t="shared" si="25"/>
        <v>30</v>
      </c>
      <c r="I165" s="18">
        <v>4.97</v>
      </c>
      <c r="J165" s="11">
        <f t="shared" si="20"/>
        <v>323.05</v>
      </c>
      <c r="K165" s="19">
        <v>2</v>
      </c>
      <c r="L165" s="11">
        <f t="shared" si="21"/>
        <v>60</v>
      </c>
      <c r="M165" s="11">
        <f t="shared" si="22"/>
        <v>383.05</v>
      </c>
      <c r="N165" s="11">
        <f t="shared" si="23"/>
        <v>38.305</v>
      </c>
      <c r="O165" s="11">
        <f t="shared" si="24"/>
        <v>421.355</v>
      </c>
    </row>
    <row r="166" spans="1:15" ht="15">
      <c r="A166" s="5" t="s">
        <v>177</v>
      </c>
      <c r="B166" s="5" t="s">
        <v>178</v>
      </c>
      <c r="C166" s="6">
        <v>9919</v>
      </c>
      <c r="D166" s="6">
        <v>3810</v>
      </c>
      <c r="E166" s="6">
        <v>10125</v>
      </c>
      <c r="F166" s="6">
        <v>3892</v>
      </c>
      <c r="G166" s="6">
        <f t="shared" si="26"/>
        <v>206</v>
      </c>
      <c r="H166" s="5">
        <f t="shared" si="25"/>
        <v>82</v>
      </c>
      <c r="I166" s="18">
        <v>4.97</v>
      </c>
      <c r="J166" s="11">
        <f t="shared" si="20"/>
        <v>1023.8199999999999</v>
      </c>
      <c r="K166" s="19">
        <v>2</v>
      </c>
      <c r="L166" s="11">
        <f t="shared" si="21"/>
        <v>164</v>
      </c>
      <c r="M166" s="11">
        <f t="shared" si="22"/>
        <v>1187.82</v>
      </c>
      <c r="N166" s="11">
        <f t="shared" si="23"/>
        <v>118.78199999999998</v>
      </c>
      <c r="O166" s="11">
        <f t="shared" si="24"/>
        <v>1306.6019999999999</v>
      </c>
    </row>
    <row r="167" spans="1:15" ht="15">
      <c r="A167" s="5">
        <v>184</v>
      </c>
      <c r="B167" s="5" t="s">
        <v>179</v>
      </c>
      <c r="C167" s="6">
        <v>4123</v>
      </c>
      <c r="D167" s="6">
        <v>1881</v>
      </c>
      <c r="E167" s="6">
        <v>4774</v>
      </c>
      <c r="F167" s="6">
        <v>2224</v>
      </c>
      <c r="G167" s="6">
        <f t="shared" si="26"/>
        <v>651</v>
      </c>
      <c r="H167" s="5">
        <f t="shared" si="25"/>
        <v>343</v>
      </c>
      <c r="I167" s="18">
        <v>4.97</v>
      </c>
      <c r="J167" s="11">
        <f t="shared" si="20"/>
        <v>3235.47</v>
      </c>
      <c r="K167" s="19">
        <v>2</v>
      </c>
      <c r="L167" s="11">
        <f t="shared" si="21"/>
        <v>686</v>
      </c>
      <c r="M167" s="11">
        <f t="shared" si="22"/>
        <v>3921.47</v>
      </c>
      <c r="N167" s="11">
        <f t="shared" si="23"/>
        <v>392.147</v>
      </c>
      <c r="O167" s="11">
        <f t="shared" si="24"/>
        <v>4313.617</v>
      </c>
    </row>
    <row r="168" spans="1:15" ht="15">
      <c r="A168" s="5">
        <v>185</v>
      </c>
      <c r="B168" s="5" t="s">
        <v>180</v>
      </c>
      <c r="C168" s="6">
        <v>18752</v>
      </c>
      <c r="D168" s="6"/>
      <c r="E168" s="6">
        <v>19539</v>
      </c>
      <c r="F168" s="6"/>
      <c r="G168" s="6">
        <f t="shared" si="26"/>
        <v>787</v>
      </c>
      <c r="H168" s="5">
        <f t="shared" si="25"/>
        <v>0</v>
      </c>
      <c r="I168" s="18">
        <v>6.17</v>
      </c>
      <c r="J168" s="11">
        <f t="shared" si="20"/>
        <v>4855.79</v>
      </c>
      <c r="K168" s="19"/>
      <c r="L168" s="11">
        <f t="shared" si="21"/>
        <v>0</v>
      </c>
      <c r="M168" s="11">
        <f t="shared" si="22"/>
        <v>4855.79</v>
      </c>
      <c r="N168" s="11">
        <f t="shared" si="23"/>
        <v>485.579</v>
      </c>
      <c r="O168" s="11">
        <f t="shared" si="24"/>
        <v>5341.369</v>
      </c>
    </row>
    <row r="169" spans="1:15" ht="15">
      <c r="A169" s="5">
        <v>186</v>
      </c>
      <c r="B169" s="5" t="s">
        <v>181</v>
      </c>
      <c r="C169" s="6">
        <v>35988</v>
      </c>
      <c r="D169" s="6">
        <v>16008</v>
      </c>
      <c r="E169" s="6">
        <v>36636</v>
      </c>
      <c r="F169" s="6">
        <v>16307</v>
      </c>
      <c r="G169" s="6">
        <f t="shared" si="26"/>
        <v>648</v>
      </c>
      <c r="H169" s="5">
        <f t="shared" si="25"/>
        <v>299</v>
      </c>
      <c r="I169" s="18">
        <v>4.97</v>
      </c>
      <c r="J169" s="11">
        <f t="shared" si="20"/>
        <v>3220.56</v>
      </c>
      <c r="K169" s="19">
        <v>2</v>
      </c>
      <c r="L169" s="11">
        <f t="shared" si="21"/>
        <v>598</v>
      </c>
      <c r="M169" s="11">
        <f t="shared" si="22"/>
        <v>3818.56</v>
      </c>
      <c r="N169" s="11">
        <f t="shared" si="23"/>
        <v>381.856</v>
      </c>
      <c r="O169" s="11">
        <f t="shared" si="24"/>
        <v>4200.416</v>
      </c>
    </row>
    <row r="170" spans="1:15" ht="15">
      <c r="A170" s="5">
        <v>187</v>
      </c>
      <c r="B170" s="5" t="s">
        <v>182</v>
      </c>
      <c r="C170" s="6">
        <v>4999</v>
      </c>
      <c r="D170" s="6">
        <v>2054</v>
      </c>
      <c r="E170" s="6">
        <v>5455</v>
      </c>
      <c r="F170" s="6">
        <v>2278</v>
      </c>
      <c r="G170" s="6">
        <f t="shared" si="26"/>
        <v>456</v>
      </c>
      <c r="H170" s="5">
        <f t="shared" si="25"/>
        <v>224</v>
      </c>
      <c r="I170" s="18">
        <v>4.97</v>
      </c>
      <c r="J170" s="11">
        <f t="shared" si="20"/>
        <v>2266.3199999999997</v>
      </c>
      <c r="K170" s="19">
        <v>2</v>
      </c>
      <c r="L170" s="11">
        <f t="shared" si="21"/>
        <v>448</v>
      </c>
      <c r="M170" s="11">
        <f t="shared" si="22"/>
        <v>2714.3199999999997</v>
      </c>
      <c r="N170" s="11">
        <f t="shared" si="23"/>
        <v>271.43199999999996</v>
      </c>
      <c r="O170" s="11">
        <f t="shared" si="24"/>
        <v>2985.7519999999995</v>
      </c>
    </row>
    <row r="171" spans="1:15" ht="15">
      <c r="A171" s="5" t="s">
        <v>183</v>
      </c>
      <c r="B171" s="5" t="s">
        <v>184</v>
      </c>
      <c r="C171" s="6">
        <v>27942</v>
      </c>
      <c r="D171" s="6"/>
      <c r="E171" s="6">
        <v>28333</v>
      </c>
      <c r="F171" s="6"/>
      <c r="G171" s="6">
        <f t="shared" si="26"/>
        <v>391</v>
      </c>
      <c r="H171" s="5">
        <f t="shared" si="25"/>
        <v>0</v>
      </c>
      <c r="I171" s="18">
        <v>4.32</v>
      </c>
      <c r="J171" s="11">
        <f t="shared" si="20"/>
        <v>1689.1200000000001</v>
      </c>
      <c r="K171" s="19"/>
      <c r="L171" s="11">
        <f t="shared" si="21"/>
        <v>0</v>
      </c>
      <c r="M171" s="11">
        <f t="shared" si="22"/>
        <v>1689.1200000000001</v>
      </c>
      <c r="N171" s="11">
        <f t="shared" si="23"/>
        <v>168.912</v>
      </c>
      <c r="O171" s="11">
        <f t="shared" si="24"/>
        <v>1858.0320000000002</v>
      </c>
    </row>
    <row r="172" spans="1:15" ht="15">
      <c r="A172" s="5">
        <v>190</v>
      </c>
      <c r="B172" s="5" t="s">
        <v>185</v>
      </c>
      <c r="C172" s="6">
        <v>9145</v>
      </c>
      <c r="D172" s="6"/>
      <c r="E172" s="6">
        <v>9623</v>
      </c>
      <c r="F172" s="6"/>
      <c r="G172" s="6">
        <f t="shared" si="26"/>
        <v>478</v>
      </c>
      <c r="H172" s="5">
        <f t="shared" si="25"/>
        <v>0</v>
      </c>
      <c r="I172" s="18">
        <v>6.17</v>
      </c>
      <c r="J172" s="11">
        <f t="shared" si="20"/>
        <v>2949.2599999999998</v>
      </c>
      <c r="K172" s="19"/>
      <c r="L172" s="11">
        <f t="shared" si="21"/>
        <v>0</v>
      </c>
      <c r="M172" s="11">
        <f t="shared" si="22"/>
        <v>2949.2599999999998</v>
      </c>
      <c r="N172" s="11">
        <f t="shared" si="23"/>
        <v>294.926</v>
      </c>
      <c r="O172" s="11">
        <f t="shared" si="24"/>
        <v>3244.1859999999997</v>
      </c>
    </row>
    <row r="173" spans="1:15" ht="15">
      <c r="A173" s="5">
        <v>191</v>
      </c>
      <c r="B173" s="5"/>
      <c r="C173" s="6"/>
      <c r="D173" s="6"/>
      <c r="E173" s="6"/>
      <c r="F173" s="6"/>
      <c r="G173" s="6">
        <f t="shared" si="26"/>
        <v>0</v>
      </c>
      <c r="H173" s="5">
        <f t="shared" si="25"/>
        <v>0</v>
      </c>
      <c r="I173" s="18"/>
      <c r="J173" s="11">
        <f t="shared" si="20"/>
        <v>0</v>
      </c>
      <c r="K173" s="19"/>
      <c r="L173" s="11">
        <f t="shared" si="21"/>
        <v>0</v>
      </c>
      <c r="M173" s="11">
        <f t="shared" si="22"/>
        <v>0</v>
      </c>
      <c r="N173" s="11">
        <f t="shared" si="23"/>
        <v>0</v>
      </c>
      <c r="O173" s="11">
        <f t="shared" si="24"/>
        <v>0</v>
      </c>
    </row>
    <row r="174" spans="1:15" ht="15">
      <c r="A174" s="5">
        <v>192</v>
      </c>
      <c r="B174" s="5" t="s">
        <v>186</v>
      </c>
      <c r="C174" s="6">
        <v>15966</v>
      </c>
      <c r="D174" s="6"/>
      <c r="E174" s="6">
        <v>16311</v>
      </c>
      <c r="F174" s="6"/>
      <c r="G174" s="6">
        <f t="shared" si="26"/>
        <v>345</v>
      </c>
      <c r="H174" s="5">
        <f t="shared" si="25"/>
        <v>0</v>
      </c>
      <c r="I174" s="18">
        <v>4.32</v>
      </c>
      <c r="J174" s="11">
        <f t="shared" si="20"/>
        <v>1490.4</v>
      </c>
      <c r="K174" s="19"/>
      <c r="L174" s="11">
        <f t="shared" si="21"/>
        <v>0</v>
      </c>
      <c r="M174" s="11">
        <f t="shared" si="22"/>
        <v>1490.4</v>
      </c>
      <c r="N174" s="11">
        <f t="shared" si="23"/>
        <v>149.04</v>
      </c>
      <c r="O174" s="11">
        <f t="shared" si="24"/>
        <v>1639.44</v>
      </c>
    </row>
    <row r="175" spans="1:15" ht="15">
      <c r="A175" s="5">
        <v>193</v>
      </c>
      <c r="B175" s="5" t="s">
        <v>468</v>
      </c>
      <c r="C175" s="6">
        <v>4340</v>
      </c>
      <c r="D175" s="6"/>
      <c r="E175" s="6">
        <v>4767</v>
      </c>
      <c r="F175" s="6"/>
      <c r="G175" s="6">
        <f t="shared" si="26"/>
        <v>427</v>
      </c>
      <c r="H175" s="5">
        <f t="shared" si="25"/>
        <v>0</v>
      </c>
      <c r="I175" s="18">
        <v>4.32</v>
      </c>
      <c r="J175" s="11">
        <f t="shared" si="20"/>
        <v>1844.64</v>
      </c>
      <c r="K175" s="19"/>
      <c r="L175" s="11">
        <f t="shared" si="21"/>
        <v>0</v>
      </c>
      <c r="M175" s="11">
        <f t="shared" si="22"/>
        <v>1844.64</v>
      </c>
      <c r="N175" s="11">
        <f t="shared" si="23"/>
        <v>184.46400000000003</v>
      </c>
      <c r="O175" s="11">
        <f t="shared" si="24"/>
        <v>2029.104</v>
      </c>
    </row>
    <row r="176" spans="1:15" ht="15">
      <c r="A176" s="5" t="s">
        <v>187</v>
      </c>
      <c r="B176" s="5" t="s">
        <v>188</v>
      </c>
      <c r="C176" s="6">
        <v>22587</v>
      </c>
      <c r="D176" s="6">
        <v>24485</v>
      </c>
      <c r="E176" s="6">
        <v>23145</v>
      </c>
      <c r="F176" s="6">
        <v>25127</v>
      </c>
      <c r="G176" s="6">
        <v>164</v>
      </c>
      <c r="H176" s="5">
        <f t="shared" si="25"/>
        <v>642</v>
      </c>
      <c r="I176" s="18">
        <v>4.97</v>
      </c>
      <c r="J176" s="11">
        <f t="shared" si="20"/>
        <v>815.0799999999999</v>
      </c>
      <c r="K176" s="19">
        <v>2</v>
      </c>
      <c r="L176" s="11">
        <f t="shared" si="21"/>
        <v>1284</v>
      </c>
      <c r="M176" s="11">
        <f t="shared" si="22"/>
        <v>2099.08</v>
      </c>
      <c r="N176" s="11">
        <f t="shared" si="23"/>
        <v>209.908</v>
      </c>
      <c r="O176" s="11">
        <f t="shared" si="24"/>
        <v>2308.988</v>
      </c>
    </row>
    <row r="177" spans="1:15" ht="15">
      <c r="A177" s="5">
        <v>196</v>
      </c>
      <c r="B177" s="5" t="s">
        <v>189</v>
      </c>
      <c r="C177" s="6">
        <v>2894</v>
      </c>
      <c r="D177" s="6"/>
      <c r="E177" s="6">
        <v>2895</v>
      </c>
      <c r="F177" s="6"/>
      <c r="G177" s="6">
        <f t="shared" si="26"/>
        <v>1</v>
      </c>
      <c r="H177" s="5">
        <f t="shared" si="25"/>
        <v>0</v>
      </c>
      <c r="I177" s="18">
        <v>6.17</v>
      </c>
      <c r="J177" s="11">
        <f t="shared" si="20"/>
        <v>6.17</v>
      </c>
      <c r="K177" s="19"/>
      <c r="L177" s="11">
        <f t="shared" si="21"/>
        <v>0</v>
      </c>
      <c r="M177" s="11">
        <f t="shared" si="22"/>
        <v>6.17</v>
      </c>
      <c r="N177" s="11">
        <f t="shared" si="23"/>
        <v>0.617</v>
      </c>
      <c r="O177" s="11">
        <f t="shared" si="24"/>
        <v>6.787</v>
      </c>
    </row>
    <row r="178" spans="1:15" ht="15">
      <c r="A178" s="5">
        <v>197</v>
      </c>
      <c r="B178" s="5" t="s">
        <v>190</v>
      </c>
      <c r="C178" s="17">
        <v>28907</v>
      </c>
      <c r="D178" s="17">
        <v>10734</v>
      </c>
      <c r="E178" s="17">
        <v>29176</v>
      </c>
      <c r="F178" s="17">
        <v>10822</v>
      </c>
      <c r="G178" s="6">
        <f t="shared" si="26"/>
        <v>269</v>
      </c>
      <c r="H178" s="5">
        <f t="shared" si="25"/>
        <v>88</v>
      </c>
      <c r="I178" s="18">
        <v>7.1</v>
      </c>
      <c r="J178" s="11">
        <f t="shared" si="20"/>
        <v>1909.8999999999999</v>
      </c>
      <c r="K178" s="19">
        <v>2.82</v>
      </c>
      <c r="L178" s="11">
        <f t="shared" si="21"/>
        <v>248.16</v>
      </c>
      <c r="M178" s="11">
        <f t="shared" si="22"/>
        <v>2158.06</v>
      </c>
      <c r="N178" s="11">
        <f t="shared" si="23"/>
        <v>215.80599999999998</v>
      </c>
      <c r="O178" s="11">
        <f t="shared" si="24"/>
        <v>2373.866</v>
      </c>
    </row>
    <row r="179" spans="1:15" ht="15">
      <c r="A179" s="5">
        <v>198</v>
      </c>
      <c r="B179" s="5" t="s">
        <v>191</v>
      </c>
      <c r="C179" s="6">
        <v>10575</v>
      </c>
      <c r="D179" s="6">
        <v>5337</v>
      </c>
      <c r="E179" s="6">
        <v>11100</v>
      </c>
      <c r="F179" s="6">
        <v>5589</v>
      </c>
      <c r="G179" s="6">
        <f t="shared" si="26"/>
        <v>525</v>
      </c>
      <c r="H179" s="5">
        <f t="shared" si="25"/>
        <v>252</v>
      </c>
      <c r="I179" s="18">
        <v>4.97</v>
      </c>
      <c r="J179" s="11">
        <f t="shared" si="20"/>
        <v>2609.25</v>
      </c>
      <c r="K179" s="19">
        <v>2</v>
      </c>
      <c r="L179" s="11">
        <f t="shared" si="21"/>
        <v>504</v>
      </c>
      <c r="M179" s="11">
        <f t="shared" si="22"/>
        <v>3113.25</v>
      </c>
      <c r="N179" s="11">
        <f t="shared" si="23"/>
        <v>311.325</v>
      </c>
      <c r="O179" s="11">
        <f t="shared" si="24"/>
        <v>3424.575</v>
      </c>
    </row>
    <row r="180" spans="1:15" ht="14.25">
      <c r="A180" s="5">
        <v>199</v>
      </c>
      <c r="B180" s="5" t="s">
        <v>192</v>
      </c>
      <c r="C180" s="6">
        <v>19564</v>
      </c>
      <c r="D180" s="6">
        <v>5399</v>
      </c>
      <c r="E180" s="6">
        <v>20003</v>
      </c>
      <c r="F180" s="6">
        <v>5703</v>
      </c>
      <c r="G180" s="6">
        <f t="shared" si="26"/>
        <v>439</v>
      </c>
      <c r="H180" s="5">
        <f t="shared" si="25"/>
        <v>304</v>
      </c>
      <c r="I180" s="18">
        <v>4.97</v>
      </c>
      <c r="J180" s="11">
        <f t="shared" si="20"/>
        <v>2181.83</v>
      </c>
      <c r="K180" s="19">
        <v>2</v>
      </c>
      <c r="L180" s="11">
        <f t="shared" si="21"/>
        <v>608</v>
      </c>
      <c r="M180" s="11">
        <f t="shared" si="22"/>
        <v>2789.83</v>
      </c>
      <c r="N180" s="11">
        <f t="shared" si="23"/>
        <v>278.983</v>
      </c>
      <c r="O180" s="11">
        <f t="shared" si="24"/>
        <v>3068.813</v>
      </c>
    </row>
    <row r="181" spans="1:15" ht="14.25">
      <c r="A181" s="5">
        <v>200</v>
      </c>
      <c r="B181" s="5" t="s">
        <v>193</v>
      </c>
      <c r="C181" s="6">
        <v>54970</v>
      </c>
      <c r="D181" s="6">
        <v>18833</v>
      </c>
      <c r="E181" s="6">
        <v>55292</v>
      </c>
      <c r="F181" s="6">
        <v>18843</v>
      </c>
      <c r="G181" s="6">
        <f t="shared" si="26"/>
        <v>322</v>
      </c>
      <c r="H181" s="5">
        <f t="shared" si="25"/>
        <v>10</v>
      </c>
      <c r="I181" s="18">
        <v>4.97</v>
      </c>
      <c r="J181" s="11">
        <f t="shared" si="20"/>
        <v>1600.34</v>
      </c>
      <c r="K181" s="19">
        <v>2</v>
      </c>
      <c r="L181" s="11">
        <f t="shared" si="21"/>
        <v>20</v>
      </c>
      <c r="M181" s="11">
        <f t="shared" si="22"/>
        <v>1620.34</v>
      </c>
      <c r="N181" s="11">
        <f t="shared" si="23"/>
        <v>162.034</v>
      </c>
      <c r="O181" s="11">
        <f t="shared" si="24"/>
        <v>1782.3739999999998</v>
      </c>
    </row>
    <row r="182" spans="1:15" ht="14.25">
      <c r="A182" s="5">
        <v>201</v>
      </c>
      <c r="B182" s="5" t="s">
        <v>194</v>
      </c>
      <c r="C182" s="6">
        <v>16640</v>
      </c>
      <c r="D182" s="6">
        <v>5628</v>
      </c>
      <c r="E182" s="6">
        <v>17678</v>
      </c>
      <c r="F182" s="6">
        <v>6069</v>
      </c>
      <c r="G182" s="6">
        <f t="shared" si="26"/>
        <v>1038</v>
      </c>
      <c r="H182" s="5">
        <f t="shared" si="25"/>
        <v>441</v>
      </c>
      <c r="I182" s="18">
        <v>4.97</v>
      </c>
      <c r="J182" s="11">
        <f t="shared" si="20"/>
        <v>5158.86</v>
      </c>
      <c r="K182" s="19">
        <v>2</v>
      </c>
      <c r="L182" s="11">
        <f t="shared" si="21"/>
        <v>882</v>
      </c>
      <c r="M182" s="11">
        <f t="shared" si="22"/>
        <v>6040.86</v>
      </c>
      <c r="N182" s="11">
        <f t="shared" si="23"/>
        <v>604.086</v>
      </c>
      <c r="O182" s="11">
        <f t="shared" si="24"/>
        <v>6644.946</v>
      </c>
    </row>
    <row r="183" spans="1:15" ht="14.25">
      <c r="A183" s="5">
        <v>202</v>
      </c>
      <c r="B183" s="5" t="s">
        <v>450</v>
      </c>
      <c r="C183" s="6">
        <v>3536</v>
      </c>
      <c r="D183" s="6">
        <v>1359</v>
      </c>
      <c r="E183" s="6">
        <v>3617</v>
      </c>
      <c r="F183" s="6">
        <v>1360</v>
      </c>
      <c r="G183" s="6">
        <f t="shared" si="26"/>
        <v>81</v>
      </c>
      <c r="H183" s="5">
        <f t="shared" si="25"/>
        <v>1</v>
      </c>
      <c r="I183" s="18">
        <v>7.1</v>
      </c>
      <c r="J183" s="11">
        <f t="shared" si="20"/>
        <v>575.1</v>
      </c>
      <c r="K183" s="19">
        <v>2.82</v>
      </c>
      <c r="L183" s="11">
        <f t="shared" si="21"/>
        <v>2.82</v>
      </c>
      <c r="M183" s="11">
        <f t="shared" si="22"/>
        <v>577.9200000000001</v>
      </c>
      <c r="N183" s="11">
        <f t="shared" si="23"/>
        <v>57.79200000000001</v>
      </c>
      <c r="O183" s="11">
        <f t="shared" si="24"/>
        <v>635.7120000000001</v>
      </c>
    </row>
    <row r="184" spans="1:15" ht="14.25">
      <c r="A184" s="5">
        <v>203</v>
      </c>
      <c r="B184" s="5" t="s">
        <v>195</v>
      </c>
      <c r="C184" s="6">
        <v>6194</v>
      </c>
      <c r="D184" s="6"/>
      <c r="E184" s="6">
        <v>6482</v>
      </c>
      <c r="F184" s="6"/>
      <c r="G184" s="6">
        <f t="shared" si="26"/>
        <v>288</v>
      </c>
      <c r="H184" s="5">
        <f t="shared" si="25"/>
        <v>0</v>
      </c>
      <c r="I184" s="18">
        <v>6.17</v>
      </c>
      <c r="J184" s="11">
        <f t="shared" si="20"/>
        <v>1776.96</v>
      </c>
      <c r="K184" s="19"/>
      <c r="L184" s="11">
        <f t="shared" si="21"/>
        <v>0</v>
      </c>
      <c r="M184" s="11">
        <f t="shared" si="22"/>
        <v>1776.96</v>
      </c>
      <c r="N184" s="11">
        <f t="shared" si="23"/>
        <v>177.696</v>
      </c>
      <c r="O184" s="11">
        <f t="shared" si="24"/>
        <v>1954.656</v>
      </c>
    </row>
    <row r="185" spans="1:15" ht="14.25">
      <c r="A185" s="5">
        <v>204</v>
      </c>
      <c r="B185" s="5" t="s">
        <v>196</v>
      </c>
      <c r="C185" s="6">
        <v>6437</v>
      </c>
      <c r="D185" s="6"/>
      <c r="E185" s="6">
        <v>6539</v>
      </c>
      <c r="F185" s="6"/>
      <c r="G185" s="6">
        <f t="shared" si="26"/>
        <v>102</v>
      </c>
      <c r="H185" s="5">
        <f t="shared" si="25"/>
        <v>0</v>
      </c>
      <c r="I185" s="18">
        <v>4.32</v>
      </c>
      <c r="J185" s="11">
        <f t="shared" si="20"/>
        <v>440.64000000000004</v>
      </c>
      <c r="K185" s="19"/>
      <c r="L185" s="11">
        <f t="shared" si="21"/>
        <v>0</v>
      </c>
      <c r="M185" s="11">
        <f t="shared" si="22"/>
        <v>440.64000000000004</v>
      </c>
      <c r="N185" s="11">
        <f t="shared" si="23"/>
        <v>44.06400000000001</v>
      </c>
      <c r="O185" s="11">
        <f t="shared" si="24"/>
        <v>484.70400000000006</v>
      </c>
    </row>
    <row r="186" spans="1:15" ht="14.25">
      <c r="A186" s="5" t="s">
        <v>197</v>
      </c>
      <c r="B186" s="5" t="s">
        <v>198</v>
      </c>
      <c r="C186" s="6">
        <v>26771</v>
      </c>
      <c r="D186" s="6"/>
      <c r="E186" s="6">
        <v>27174</v>
      </c>
      <c r="F186" s="6"/>
      <c r="G186" s="6">
        <f t="shared" si="26"/>
        <v>403</v>
      </c>
      <c r="H186" s="5">
        <f t="shared" si="25"/>
        <v>0</v>
      </c>
      <c r="I186" s="18">
        <v>4.32</v>
      </c>
      <c r="J186" s="11">
        <f t="shared" si="20"/>
        <v>1740.96</v>
      </c>
      <c r="K186" s="19"/>
      <c r="L186" s="11">
        <f t="shared" si="21"/>
        <v>0</v>
      </c>
      <c r="M186" s="11">
        <f t="shared" si="22"/>
        <v>1740.96</v>
      </c>
      <c r="N186" s="11">
        <f t="shared" si="23"/>
        <v>174.09599999999998</v>
      </c>
      <c r="O186" s="11">
        <f t="shared" si="24"/>
        <v>1915.056</v>
      </c>
    </row>
    <row r="187" spans="1:15" ht="14.25">
      <c r="A187" s="5" t="s">
        <v>199</v>
      </c>
      <c r="B187" s="5" t="s">
        <v>200</v>
      </c>
      <c r="C187" s="6">
        <v>19372</v>
      </c>
      <c r="D187" s="6">
        <v>8141</v>
      </c>
      <c r="E187" s="6">
        <v>20543</v>
      </c>
      <c r="F187" s="6">
        <v>8488</v>
      </c>
      <c r="G187" s="6">
        <f t="shared" si="26"/>
        <v>1171</v>
      </c>
      <c r="H187" s="5">
        <f t="shared" si="25"/>
        <v>347</v>
      </c>
      <c r="I187" s="18">
        <v>4.97</v>
      </c>
      <c r="J187" s="11">
        <f t="shared" si="20"/>
        <v>5819.87</v>
      </c>
      <c r="K187" s="19">
        <v>2</v>
      </c>
      <c r="L187" s="11">
        <f t="shared" si="21"/>
        <v>694</v>
      </c>
      <c r="M187" s="11">
        <f t="shared" si="22"/>
        <v>6513.87</v>
      </c>
      <c r="N187" s="11">
        <f t="shared" si="23"/>
        <v>651.387</v>
      </c>
      <c r="O187" s="11">
        <f t="shared" si="24"/>
        <v>7165.257</v>
      </c>
    </row>
    <row r="188" spans="1:15" ht="14.25">
      <c r="A188" s="5">
        <v>206</v>
      </c>
      <c r="B188" s="5" t="s">
        <v>201</v>
      </c>
      <c r="C188" s="6">
        <v>32877</v>
      </c>
      <c r="D188" s="6">
        <v>14904</v>
      </c>
      <c r="E188" s="6">
        <v>33659</v>
      </c>
      <c r="F188" s="6">
        <v>15376</v>
      </c>
      <c r="G188" s="6">
        <f t="shared" si="26"/>
        <v>782</v>
      </c>
      <c r="H188" s="5">
        <f t="shared" si="25"/>
        <v>472</v>
      </c>
      <c r="I188" s="18">
        <v>4.97</v>
      </c>
      <c r="J188" s="11">
        <f t="shared" si="20"/>
        <v>3886.54</v>
      </c>
      <c r="K188" s="19">
        <v>2</v>
      </c>
      <c r="L188" s="11">
        <f t="shared" si="21"/>
        <v>944</v>
      </c>
      <c r="M188" s="11">
        <f t="shared" si="22"/>
        <v>4830.54</v>
      </c>
      <c r="N188" s="11">
        <f t="shared" si="23"/>
        <v>483.05400000000003</v>
      </c>
      <c r="O188" s="11">
        <f t="shared" si="24"/>
        <v>5313.594</v>
      </c>
    </row>
    <row r="189" spans="1:15" ht="14.25">
      <c r="A189" s="5">
        <v>207</v>
      </c>
      <c r="B189" s="5" t="s">
        <v>202</v>
      </c>
      <c r="C189" s="6">
        <v>10412</v>
      </c>
      <c r="D189" s="6">
        <v>7297</v>
      </c>
      <c r="E189" s="6">
        <v>11036</v>
      </c>
      <c r="F189" s="6">
        <v>7752</v>
      </c>
      <c r="G189" s="6">
        <f t="shared" si="26"/>
        <v>624</v>
      </c>
      <c r="H189" s="5">
        <f t="shared" si="25"/>
        <v>455</v>
      </c>
      <c r="I189" s="18">
        <v>7.1</v>
      </c>
      <c r="J189" s="11">
        <f t="shared" si="20"/>
        <v>4430.4</v>
      </c>
      <c r="K189" s="19">
        <v>2.82</v>
      </c>
      <c r="L189" s="11">
        <f t="shared" si="21"/>
        <v>1283.1</v>
      </c>
      <c r="M189" s="11">
        <f t="shared" si="22"/>
        <v>5713.5</v>
      </c>
      <c r="N189" s="11">
        <f t="shared" si="23"/>
        <v>571.35</v>
      </c>
      <c r="O189" s="11">
        <f t="shared" si="24"/>
        <v>6284.85</v>
      </c>
    </row>
    <row r="190" spans="1:15" ht="14.25">
      <c r="A190" s="5">
        <v>208</v>
      </c>
      <c r="B190" s="5" t="s">
        <v>203</v>
      </c>
      <c r="C190" s="6">
        <v>18534</v>
      </c>
      <c r="D190" s="6">
        <v>5047</v>
      </c>
      <c r="E190" s="6">
        <v>19137</v>
      </c>
      <c r="F190" s="6">
        <v>5242</v>
      </c>
      <c r="G190" s="6">
        <f aca="true" t="shared" si="27" ref="G190:G221">E190-C190</f>
        <v>603</v>
      </c>
      <c r="H190" s="5">
        <f t="shared" si="25"/>
        <v>195</v>
      </c>
      <c r="I190" s="18">
        <v>4.97</v>
      </c>
      <c r="J190" s="11">
        <f t="shared" si="20"/>
        <v>2996.91</v>
      </c>
      <c r="K190" s="19">
        <v>2</v>
      </c>
      <c r="L190" s="11">
        <f t="shared" si="21"/>
        <v>390</v>
      </c>
      <c r="M190" s="11">
        <f t="shared" si="22"/>
        <v>3386.91</v>
      </c>
      <c r="N190" s="11">
        <f t="shared" si="23"/>
        <v>338.691</v>
      </c>
      <c r="O190" s="11">
        <f t="shared" si="24"/>
        <v>3725.6009999999997</v>
      </c>
    </row>
    <row r="191" spans="1:15" ht="14.25">
      <c r="A191" s="5" t="s">
        <v>204</v>
      </c>
      <c r="B191" s="5" t="s">
        <v>205</v>
      </c>
      <c r="C191" s="6">
        <v>23805</v>
      </c>
      <c r="D191" s="6">
        <v>10008</v>
      </c>
      <c r="E191" s="6">
        <v>24110</v>
      </c>
      <c r="F191" s="6">
        <v>10126</v>
      </c>
      <c r="G191" s="6">
        <f t="shared" si="27"/>
        <v>305</v>
      </c>
      <c r="H191" s="5">
        <f t="shared" si="25"/>
        <v>118</v>
      </c>
      <c r="I191" s="18">
        <v>4.97</v>
      </c>
      <c r="J191" s="11">
        <f t="shared" si="20"/>
        <v>1515.85</v>
      </c>
      <c r="K191" s="19">
        <v>2</v>
      </c>
      <c r="L191" s="11">
        <f t="shared" si="21"/>
        <v>236</v>
      </c>
      <c r="M191" s="11">
        <f t="shared" si="22"/>
        <v>1751.85</v>
      </c>
      <c r="N191" s="11">
        <f t="shared" si="23"/>
        <v>175.185</v>
      </c>
      <c r="O191" s="11">
        <f t="shared" si="24"/>
        <v>1927.0349999999999</v>
      </c>
    </row>
    <row r="192" spans="1:15" ht="14.25">
      <c r="A192" s="5">
        <v>211</v>
      </c>
      <c r="B192" s="5" t="s">
        <v>206</v>
      </c>
      <c r="C192" s="6">
        <v>29560</v>
      </c>
      <c r="D192" s="6"/>
      <c r="E192" s="6">
        <v>29560</v>
      </c>
      <c r="F192" s="6"/>
      <c r="G192" s="6">
        <f t="shared" si="27"/>
        <v>0</v>
      </c>
      <c r="H192" s="5">
        <f t="shared" si="25"/>
        <v>0</v>
      </c>
      <c r="I192" s="18">
        <v>6.17</v>
      </c>
      <c r="J192" s="11">
        <f t="shared" si="20"/>
        <v>0</v>
      </c>
      <c r="K192" s="19"/>
      <c r="L192" s="11">
        <f t="shared" si="21"/>
        <v>0</v>
      </c>
      <c r="M192" s="11">
        <f t="shared" si="22"/>
        <v>0</v>
      </c>
      <c r="N192" s="11">
        <f t="shared" si="23"/>
        <v>0</v>
      </c>
      <c r="O192" s="11">
        <f t="shared" si="24"/>
        <v>0</v>
      </c>
    </row>
    <row r="193" spans="1:15" ht="14.25">
      <c r="A193" s="8">
        <v>212</v>
      </c>
      <c r="B193" s="8" t="s">
        <v>207</v>
      </c>
      <c r="C193" s="17">
        <v>20418</v>
      </c>
      <c r="D193" s="17"/>
      <c r="E193" s="17">
        <v>21815</v>
      </c>
      <c r="F193" s="17"/>
      <c r="G193" s="17">
        <f t="shared" si="27"/>
        <v>1397</v>
      </c>
      <c r="H193" s="8">
        <f t="shared" si="25"/>
        <v>0</v>
      </c>
      <c r="I193" s="18">
        <v>6.17</v>
      </c>
      <c r="J193" s="18">
        <f t="shared" si="20"/>
        <v>8619.49</v>
      </c>
      <c r="K193" s="19"/>
      <c r="L193" s="18">
        <f t="shared" si="21"/>
        <v>0</v>
      </c>
      <c r="M193" s="18">
        <f t="shared" si="22"/>
        <v>8619.49</v>
      </c>
      <c r="N193" s="18">
        <f t="shared" si="23"/>
        <v>861.949</v>
      </c>
      <c r="O193" s="18">
        <f t="shared" si="24"/>
        <v>9481.439</v>
      </c>
    </row>
    <row r="194" spans="1:15" ht="14.25">
      <c r="A194" s="5">
        <v>213</v>
      </c>
      <c r="B194" s="5" t="s">
        <v>208</v>
      </c>
      <c r="C194" s="6">
        <v>6250</v>
      </c>
      <c r="D194" s="6"/>
      <c r="E194" s="6">
        <v>6982</v>
      </c>
      <c r="F194" s="6"/>
      <c r="G194" s="6">
        <f t="shared" si="27"/>
        <v>732</v>
      </c>
      <c r="H194" s="5">
        <f t="shared" si="25"/>
        <v>0</v>
      </c>
      <c r="I194" s="18">
        <v>6.17</v>
      </c>
      <c r="J194" s="11">
        <f t="shared" si="20"/>
        <v>4516.44</v>
      </c>
      <c r="K194" s="19"/>
      <c r="L194" s="11">
        <f t="shared" si="21"/>
        <v>0</v>
      </c>
      <c r="M194" s="11">
        <f t="shared" si="22"/>
        <v>4516.44</v>
      </c>
      <c r="N194" s="11">
        <f t="shared" si="23"/>
        <v>451.64399999999995</v>
      </c>
      <c r="O194" s="11">
        <f t="shared" si="24"/>
        <v>4968.084</v>
      </c>
    </row>
    <row r="195" spans="1:15" ht="14.25">
      <c r="A195" s="5">
        <v>214</v>
      </c>
      <c r="B195" s="5" t="s">
        <v>209</v>
      </c>
      <c r="C195" s="6">
        <v>38746</v>
      </c>
      <c r="D195" s="6">
        <v>22650</v>
      </c>
      <c r="E195" s="6">
        <v>39081</v>
      </c>
      <c r="F195" s="6">
        <v>22754</v>
      </c>
      <c r="G195" s="6">
        <f t="shared" si="27"/>
        <v>335</v>
      </c>
      <c r="H195" s="5">
        <f t="shared" si="25"/>
        <v>104</v>
      </c>
      <c r="I195" s="18">
        <v>4.97</v>
      </c>
      <c r="J195" s="11">
        <f t="shared" si="20"/>
        <v>1664.9499999999998</v>
      </c>
      <c r="K195" s="19">
        <v>2</v>
      </c>
      <c r="L195" s="11">
        <f t="shared" si="21"/>
        <v>208</v>
      </c>
      <c r="M195" s="11">
        <f t="shared" si="22"/>
        <v>1872.9499999999998</v>
      </c>
      <c r="N195" s="11">
        <f t="shared" si="23"/>
        <v>187.295</v>
      </c>
      <c r="O195" s="11">
        <f t="shared" si="24"/>
        <v>2060.245</v>
      </c>
    </row>
    <row r="196" spans="1:15" ht="14.25">
      <c r="A196" s="5" t="s">
        <v>210</v>
      </c>
      <c r="B196" s="5" t="s">
        <v>211</v>
      </c>
      <c r="C196" s="6">
        <v>27418</v>
      </c>
      <c r="D196" s="6">
        <v>15068</v>
      </c>
      <c r="E196" s="6">
        <v>28628</v>
      </c>
      <c r="F196" s="6">
        <v>15691</v>
      </c>
      <c r="G196" s="6">
        <f t="shared" si="27"/>
        <v>1210</v>
      </c>
      <c r="H196" s="5">
        <f t="shared" si="25"/>
        <v>623</v>
      </c>
      <c r="I196" s="18">
        <v>7.1</v>
      </c>
      <c r="J196" s="11">
        <f t="shared" si="20"/>
        <v>8591</v>
      </c>
      <c r="K196" s="19">
        <v>2.82</v>
      </c>
      <c r="L196" s="11">
        <f t="shared" si="21"/>
        <v>1756.86</v>
      </c>
      <c r="M196" s="11">
        <f t="shared" si="22"/>
        <v>10347.86</v>
      </c>
      <c r="N196" s="11">
        <f t="shared" si="23"/>
        <v>1034.786</v>
      </c>
      <c r="O196" s="11">
        <f t="shared" si="24"/>
        <v>11382.646</v>
      </c>
    </row>
    <row r="197" spans="1:15" ht="14.25">
      <c r="A197" s="5">
        <v>217</v>
      </c>
      <c r="B197" s="5" t="s">
        <v>451</v>
      </c>
      <c r="C197" s="6">
        <v>910</v>
      </c>
      <c r="D197" s="6">
        <v>322</v>
      </c>
      <c r="E197" s="6">
        <v>982</v>
      </c>
      <c r="F197" s="6">
        <v>352</v>
      </c>
      <c r="G197" s="6">
        <f t="shared" si="27"/>
        <v>72</v>
      </c>
      <c r="H197" s="5">
        <f t="shared" si="25"/>
        <v>30</v>
      </c>
      <c r="I197" s="18">
        <v>7.1</v>
      </c>
      <c r="J197" s="11">
        <f t="shared" si="20"/>
        <v>511.2</v>
      </c>
      <c r="K197" s="19">
        <v>2.82</v>
      </c>
      <c r="L197" s="11">
        <f t="shared" si="21"/>
        <v>84.6</v>
      </c>
      <c r="M197" s="11">
        <f t="shared" si="22"/>
        <v>595.8</v>
      </c>
      <c r="N197" s="11">
        <f t="shared" si="23"/>
        <v>59.58</v>
      </c>
      <c r="O197" s="11">
        <f t="shared" si="24"/>
        <v>655.38</v>
      </c>
    </row>
    <row r="198" spans="1:15" ht="14.25">
      <c r="A198" s="8">
        <v>218</v>
      </c>
      <c r="B198" s="8" t="s">
        <v>452</v>
      </c>
      <c r="C198" s="17">
        <v>7344</v>
      </c>
      <c r="D198" s="17"/>
      <c r="E198" s="17">
        <v>9244</v>
      </c>
      <c r="F198" s="17"/>
      <c r="G198" s="17">
        <f t="shared" si="27"/>
        <v>1900</v>
      </c>
      <c r="H198" s="8">
        <f t="shared" si="25"/>
        <v>0</v>
      </c>
      <c r="I198" s="18">
        <v>6.17</v>
      </c>
      <c r="J198" s="18">
        <f t="shared" si="20"/>
        <v>11723</v>
      </c>
      <c r="K198" s="19"/>
      <c r="L198" s="18">
        <f t="shared" si="21"/>
        <v>0</v>
      </c>
      <c r="M198" s="18">
        <f t="shared" si="22"/>
        <v>11723</v>
      </c>
      <c r="N198" s="18">
        <f t="shared" si="23"/>
        <v>1172.3</v>
      </c>
      <c r="O198" s="18">
        <f t="shared" si="24"/>
        <v>12895.3</v>
      </c>
    </row>
    <row r="199" spans="1:15" ht="14.25">
      <c r="A199" s="5">
        <v>219</v>
      </c>
      <c r="B199" s="5" t="s">
        <v>212</v>
      </c>
      <c r="C199" s="6">
        <v>13330</v>
      </c>
      <c r="D199" s="6">
        <v>6099</v>
      </c>
      <c r="E199" s="6">
        <v>13398</v>
      </c>
      <c r="F199" s="6">
        <v>6099</v>
      </c>
      <c r="G199" s="17">
        <f t="shared" si="27"/>
        <v>68</v>
      </c>
      <c r="H199" s="5">
        <f t="shared" si="25"/>
        <v>0</v>
      </c>
      <c r="I199" s="18">
        <v>4.97</v>
      </c>
      <c r="J199" s="11">
        <f t="shared" si="20"/>
        <v>337.96</v>
      </c>
      <c r="K199" s="19">
        <v>2</v>
      </c>
      <c r="L199" s="11">
        <f t="shared" si="21"/>
        <v>0</v>
      </c>
      <c r="M199" s="11">
        <f t="shared" si="22"/>
        <v>337.96</v>
      </c>
      <c r="N199" s="11">
        <f t="shared" si="23"/>
        <v>33.796</v>
      </c>
      <c r="O199" s="11">
        <f t="shared" si="24"/>
        <v>371.756</v>
      </c>
    </row>
    <row r="200" spans="1:15" ht="14.25">
      <c r="A200" s="5">
        <v>221</v>
      </c>
      <c r="B200" s="5" t="s">
        <v>453</v>
      </c>
      <c r="C200" s="17">
        <v>344</v>
      </c>
      <c r="D200" s="6">
        <v>214</v>
      </c>
      <c r="E200" s="17">
        <v>344</v>
      </c>
      <c r="F200" s="6">
        <v>214</v>
      </c>
      <c r="G200" s="6">
        <f t="shared" si="27"/>
        <v>0</v>
      </c>
      <c r="H200" s="5">
        <f t="shared" si="25"/>
        <v>0</v>
      </c>
      <c r="I200" s="18">
        <v>7.1</v>
      </c>
      <c r="J200" s="11">
        <f aca="true" t="shared" si="28" ref="J200:J263">G200*I200</f>
        <v>0</v>
      </c>
      <c r="K200" s="19">
        <v>2.82</v>
      </c>
      <c r="L200" s="11">
        <f aca="true" t="shared" si="29" ref="L200:L263">H200*K200</f>
        <v>0</v>
      </c>
      <c r="M200" s="11">
        <f aca="true" t="shared" si="30" ref="M200:M263">J200+L200</f>
        <v>0</v>
      </c>
      <c r="N200" s="11">
        <f aca="true" t="shared" si="31" ref="N200:N263">M200*10/100</f>
        <v>0</v>
      </c>
      <c r="O200" s="11">
        <f aca="true" t="shared" si="32" ref="O200:O263">M200+N200</f>
        <v>0</v>
      </c>
    </row>
    <row r="201" spans="1:15" ht="14.25">
      <c r="A201" s="5">
        <v>222</v>
      </c>
      <c r="B201" s="5"/>
      <c r="C201" s="6"/>
      <c r="D201" s="6"/>
      <c r="E201" s="6"/>
      <c r="F201" s="6"/>
      <c r="G201" s="6">
        <f t="shared" si="27"/>
        <v>0</v>
      </c>
      <c r="H201" s="5">
        <f t="shared" si="25"/>
        <v>0</v>
      </c>
      <c r="I201" s="18"/>
      <c r="J201" s="11">
        <f t="shared" si="28"/>
        <v>0</v>
      </c>
      <c r="K201" s="19"/>
      <c r="L201" s="11">
        <f t="shared" si="29"/>
        <v>0</v>
      </c>
      <c r="M201" s="11">
        <f t="shared" si="30"/>
        <v>0</v>
      </c>
      <c r="N201" s="11">
        <f t="shared" si="31"/>
        <v>0</v>
      </c>
      <c r="O201" s="11">
        <f t="shared" si="32"/>
        <v>0</v>
      </c>
    </row>
    <row r="202" spans="1:15" ht="14.25">
      <c r="A202" s="5" t="s">
        <v>213</v>
      </c>
      <c r="B202" s="5" t="s">
        <v>214</v>
      </c>
      <c r="C202" s="6">
        <v>31361</v>
      </c>
      <c r="D202" s="6"/>
      <c r="E202" s="6">
        <v>32699</v>
      </c>
      <c r="F202" s="6"/>
      <c r="G202" s="6">
        <f t="shared" si="27"/>
        <v>1338</v>
      </c>
      <c r="H202" s="5">
        <f t="shared" si="25"/>
        <v>0</v>
      </c>
      <c r="I202" s="18">
        <v>4.32</v>
      </c>
      <c r="J202" s="11">
        <f t="shared" si="28"/>
        <v>5780.160000000001</v>
      </c>
      <c r="K202" s="19"/>
      <c r="L202" s="11">
        <f t="shared" si="29"/>
        <v>0</v>
      </c>
      <c r="M202" s="11">
        <f t="shared" si="30"/>
        <v>5780.160000000001</v>
      </c>
      <c r="N202" s="11">
        <f t="shared" si="31"/>
        <v>578.0160000000001</v>
      </c>
      <c r="O202" s="11">
        <f t="shared" si="32"/>
        <v>6358.176000000001</v>
      </c>
    </row>
    <row r="203" spans="1:15" ht="14.25">
      <c r="A203" s="5">
        <v>225</v>
      </c>
      <c r="B203" s="5" t="s">
        <v>215</v>
      </c>
      <c r="C203" s="6">
        <v>5203</v>
      </c>
      <c r="D203" s="6">
        <v>12917</v>
      </c>
      <c r="E203" s="6">
        <v>5224</v>
      </c>
      <c r="F203" s="6">
        <v>12923</v>
      </c>
      <c r="G203" s="6">
        <f t="shared" si="27"/>
        <v>21</v>
      </c>
      <c r="H203" s="5">
        <f t="shared" si="25"/>
        <v>6</v>
      </c>
      <c r="I203" s="18">
        <v>4.97</v>
      </c>
      <c r="J203" s="11">
        <f t="shared" si="28"/>
        <v>104.36999999999999</v>
      </c>
      <c r="K203" s="19">
        <v>2</v>
      </c>
      <c r="L203" s="11">
        <f t="shared" si="29"/>
        <v>12</v>
      </c>
      <c r="M203" s="11">
        <f t="shared" si="30"/>
        <v>116.36999999999999</v>
      </c>
      <c r="N203" s="11">
        <f t="shared" si="31"/>
        <v>11.636999999999999</v>
      </c>
      <c r="O203" s="11">
        <f t="shared" si="32"/>
        <v>128.00699999999998</v>
      </c>
    </row>
    <row r="204" spans="1:15" ht="14.25">
      <c r="A204" s="5" t="s">
        <v>216</v>
      </c>
      <c r="B204" s="5" t="s">
        <v>217</v>
      </c>
      <c r="C204" s="6">
        <v>13470</v>
      </c>
      <c r="D204" s="6">
        <v>8760</v>
      </c>
      <c r="E204" s="6">
        <v>13470</v>
      </c>
      <c r="F204" s="6">
        <v>8760</v>
      </c>
      <c r="G204" s="6">
        <f t="shared" si="27"/>
        <v>0</v>
      </c>
      <c r="H204" s="5">
        <f t="shared" si="25"/>
        <v>0</v>
      </c>
      <c r="I204" s="18">
        <v>7.1</v>
      </c>
      <c r="J204" s="11">
        <f t="shared" si="28"/>
        <v>0</v>
      </c>
      <c r="K204" s="19">
        <v>2.82</v>
      </c>
      <c r="L204" s="11">
        <f t="shared" si="29"/>
        <v>0</v>
      </c>
      <c r="M204" s="11">
        <f t="shared" si="30"/>
        <v>0</v>
      </c>
      <c r="N204" s="11">
        <f t="shared" si="31"/>
        <v>0</v>
      </c>
      <c r="O204" s="11">
        <f t="shared" si="32"/>
        <v>0</v>
      </c>
    </row>
    <row r="205" spans="1:15" ht="14.25">
      <c r="A205" s="5">
        <v>228</v>
      </c>
      <c r="B205" s="5" t="s">
        <v>454</v>
      </c>
      <c r="C205" s="6">
        <v>2595</v>
      </c>
      <c r="D205" s="6"/>
      <c r="E205" s="6">
        <v>3068</v>
      </c>
      <c r="F205" s="6"/>
      <c r="G205" s="6">
        <f t="shared" si="27"/>
        <v>473</v>
      </c>
      <c r="H205" s="5">
        <f t="shared" si="25"/>
        <v>0</v>
      </c>
      <c r="I205" s="18">
        <v>4.32</v>
      </c>
      <c r="J205" s="11">
        <f t="shared" si="28"/>
        <v>2043.3600000000001</v>
      </c>
      <c r="K205" s="19"/>
      <c r="L205" s="11">
        <f t="shared" si="29"/>
        <v>0</v>
      </c>
      <c r="M205" s="11">
        <f t="shared" si="30"/>
        <v>2043.3600000000001</v>
      </c>
      <c r="N205" s="11">
        <f t="shared" si="31"/>
        <v>204.336</v>
      </c>
      <c r="O205" s="11">
        <f t="shared" si="32"/>
        <v>2247.696</v>
      </c>
    </row>
    <row r="206" spans="1:15" ht="14.25">
      <c r="A206" s="5" t="s">
        <v>218</v>
      </c>
      <c r="B206" s="5" t="s">
        <v>219</v>
      </c>
      <c r="C206" s="6">
        <v>12466</v>
      </c>
      <c r="D206" s="6">
        <v>5314</v>
      </c>
      <c r="E206" s="6">
        <v>12583</v>
      </c>
      <c r="F206" s="6">
        <v>5366</v>
      </c>
      <c r="G206" s="6">
        <f t="shared" si="27"/>
        <v>117</v>
      </c>
      <c r="H206" s="5">
        <f t="shared" si="25"/>
        <v>52</v>
      </c>
      <c r="I206" s="18">
        <v>4.97</v>
      </c>
      <c r="J206" s="11">
        <f t="shared" si="28"/>
        <v>581.49</v>
      </c>
      <c r="K206" s="19">
        <v>2</v>
      </c>
      <c r="L206" s="11">
        <f t="shared" si="29"/>
        <v>104</v>
      </c>
      <c r="M206" s="11">
        <f t="shared" si="30"/>
        <v>685.49</v>
      </c>
      <c r="N206" s="11">
        <f t="shared" si="31"/>
        <v>68.54899999999999</v>
      </c>
      <c r="O206" s="11">
        <f t="shared" si="32"/>
        <v>754.039</v>
      </c>
    </row>
    <row r="207" spans="1:15" ht="14.25">
      <c r="A207" s="5">
        <v>229</v>
      </c>
      <c r="B207" s="5" t="s">
        <v>220</v>
      </c>
      <c r="C207" s="6">
        <v>15831</v>
      </c>
      <c r="D207" s="6">
        <v>8912</v>
      </c>
      <c r="E207" s="6">
        <v>15903</v>
      </c>
      <c r="F207" s="6">
        <v>8941</v>
      </c>
      <c r="G207" s="6">
        <f t="shared" si="27"/>
        <v>72</v>
      </c>
      <c r="H207" s="5">
        <f t="shared" si="25"/>
        <v>29</v>
      </c>
      <c r="I207" s="18">
        <v>4.97</v>
      </c>
      <c r="J207" s="11">
        <f t="shared" si="28"/>
        <v>357.84</v>
      </c>
      <c r="K207" s="19">
        <v>2</v>
      </c>
      <c r="L207" s="11">
        <f t="shared" si="29"/>
        <v>58</v>
      </c>
      <c r="M207" s="11">
        <f t="shared" si="30"/>
        <v>415.84</v>
      </c>
      <c r="N207" s="11">
        <f t="shared" si="31"/>
        <v>41.583999999999996</v>
      </c>
      <c r="O207" s="11">
        <f t="shared" si="32"/>
        <v>457.424</v>
      </c>
    </row>
    <row r="208" spans="1:15" ht="14.25">
      <c r="A208" s="5">
        <v>230</v>
      </c>
      <c r="B208" s="5" t="s">
        <v>221</v>
      </c>
      <c r="C208" s="6">
        <v>4612</v>
      </c>
      <c r="D208" s="6"/>
      <c r="E208" s="6">
        <v>4729</v>
      </c>
      <c r="F208" s="6"/>
      <c r="G208" s="6">
        <f t="shared" si="27"/>
        <v>117</v>
      </c>
      <c r="H208" s="5">
        <f t="shared" si="25"/>
        <v>0</v>
      </c>
      <c r="I208" s="18">
        <v>4.32</v>
      </c>
      <c r="J208" s="11">
        <f t="shared" si="28"/>
        <v>505.44000000000005</v>
      </c>
      <c r="K208" s="19"/>
      <c r="L208" s="11">
        <f t="shared" si="29"/>
        <v>0</v>
      </c>
      <c r="M208" s="11">
        <f t="shared" si="30"/>
        <v>505.44000000000005</v>
      </c>
      <c r="N208" s="11">
        <f t="shared" si="31"/>
        <v>50.544000000000004</v>
      </c>
      <c r="O208" s="11">
        <f t="shared" si="32"/>
        <v>555.984</v>
      </c>
    </row>
    <row r="209" spans="1:15" ht="14.25">
      <c r="A209" s="5">
        <v>231</v>
      </c>
      <c r="B209" s="5" t="s">
        <v>222</v>
      </c>
      <c r="C209" s="17">
        <v>12226</v>
      </c>
      <c r="D209" s="17">
        <v>6045</v>
      </c>
      <c r="E209" s="17">
        <v>12566</v>
      </c>
      <c r="F209" s="17">
        <v>6174</v>
      </c>
      <c r="G209" s="6">
        <f t="shared" si="27"/>
        <v>340</v>
      </c>
      <c r="H209" s="5">
        <f t="shared" si="25"/>
        <v>129</v>
      </c>
      <c r="I209" s="18">
        <v>4.97</v>
      </c>
      <c r="J209" s="11">
        <f t="shared" si="28"/>
        <v>1689.8</v>
      </c>
      <c r="K209" s="19">
        <v>2</v>
      </c>
      <c r="L209" s="11">
        <f t="shared" si="29"/>
        <v>258</v>
      </c>
      <c r="M209" s="11">
        <f t="shared" si="30"/>
        <v>1947.8</v>
      </c>
      <c r="N209" s="11">
        <f t="shared" si="31"/>
        <v>194.78</v>
      </c>
      <c r="O209" s="11">
        <f t="shared" si="32"/>
        <v>2142.58</v>
      </c>
    </row>
    <row r="210" spans="1:15" ht="14.25">
      <c r="A210" s="5" t="s">
        <v>223</v>
      </c>
      <c r="B210" s="5" t="s">
        <v>224</v>
      </c>
      <c r="C210" s="6">
        <v>88258</v>
      </c>
      <c r="D210" s="6">
        <v>48781</v>
      </c>
      <c r="E210" s="6">
        <v>88551</v>
      </c>
      <c r="F210" s="6">
        <v>48931</v>
      </c>
      <c r="G210" s="6">
        <f t="shared" si="27"/>
        <v>293</v>
      </c>
      <c r="H210" s="5">
        <f t="shared" si="25"/>
        <v>150</v>
      </c>
      <c r="I210" s="18">
        <v>4.97</v>
      </c>
      <c r="J210" s="11">
        <f t="shared" si="28"/>
        <v>1456.21</v>
      </c>
      <c r="K210" s="19">
        <v>2</v>
      </c>
      <c r="L210" s="11">
        <f t="shared" si="29"/>
        <v>300</v>
      </c>
      <c r="M210" s="11">
        <f t="shared" si="30"/>
        <v>1756.21</v>
      </c>
      <c r="N210" s="11">
        <f t="shared" si="31"/>
        <v>175.62099999999998</v>
      </c>
      <c r="O210" s="11">
        <f t="shared" si="32"/>
        <v>1931.8310000000001</v>
      </c>
    </row>
    <row r="211" spans="1:15" ht="14.25">
      <c r="A211" s="5">
        <v>234</v>
      </c>
      <c r="B211" s="5" t="s">
        <v>225</v>
      </c>
      <c r="C211" s="6">
        <v>16600</v>
      </c>
      <c r="D211" s="6">
        <v>7900</v>
      </c>
      <c r="E211" s="6">
        <v>16684</v>
      </c>
      <c r="F211" s="6">
        <v>7939</v>
      </c>
      <c r="G211" s="6">
        <f t="shared" si="27"/>
        <v>84</v>
      </c>
      <c r="H211" s="5">
        <f t="shared" si="25"/>
        <v>39</v>
      </c>
      <c r="I211" s="18">
        <v>4.97</v>
      </c>
      <c r="J211" s="11">
        <f t="shared" si="28"/>
        <v>417.47999999999996</v>
      </c>
      <c r="K211" s="19">
        <v>2</v>
      </c>
      <c r="L211" s="11">
        <f t="shared" si="29"/>
        <v>78</v>
      </c>
      <c r="M211" s="11">
        <f t="shared" si="30"/>
        <v>495.47999999999996</v>
      </c>
      <c r="N211" s="11">
        <f t="shared" si="31"/>
        <v>49.547999999999995</v>
      </c>
      <c r="O211" s="11">
        <f t="shared" si="32"/>
        <v>545.0279999999999</v>
      </c>
    </row>
    <row r="212" spans="1:15" ht="14.25">
      <c r="A212" s="5">
        <v>235</v>
      </c>
      <c r="B212" s="5" t="s">
        <v>226</v>
      </c>
      <c r="C212" s="6">
        <v>5226</v>
      </c>
      <c r="D212" s="6">
        <v>4554</v>
      </c>
      <c r="E212" s="6">
        <v>5226</v>
      </c>
      <c r="F212" s="6">
        <v>4554</v>
      </c>
      <c r="G212" s="6">
        <f t="shared" si="27"/>
        <v>0</v>
      </c>
      <c r="H212" s="5">
        <f t="shared" si="25"/>
        <v>0</v>
      </c>
      <c r="I212" s="18">
        <v>7.1</v>
      </c>
      <c r="J212" s="11">
        <f t="shared" si="28"/>
        <v>0</v>
      </c>
      <c r="K212" s="19">
        <v>2.82</v>
      </c>
      <c r="L212" s="11">
        <f t="shared" si="29"/>
        <v>0</v>
      </c>
      <c r="M212" s="11">
        <f t="shared" si="30"/>
        <v>0</v>
      </c>
      <c r="N212" s="11">
        <f t="shared" si="31"/>
        <v>0</v>
      </c>
      <c r="O212" s="11">
        <f t="shared" si="32"/>
        <v>0</v>
      </c>
    </row>
    <row r="213" spans="1:16" ht="14.25">
      <c r="A213" s="7">
        <v>236</v>
      </c>
      <c r="B213" s="7" t="s">
        <v>439</v>
      </c>
      <c r="C213" s="16">
        <v>2864</v>
      </c>
      <c r="D213" s="16"/>
      <c r="E213" s="16">
        <v>2864</v>
      </c>
      <c r="F213" s="16"/>
      <c r="G213" s="16">
        <f t="shared" si="27"/>
        <v>0</v>
      </c>
      <c r="H213" s="7">
        <f t="shared" si="25"/>
        <v>0</v>
      </c>
      <c r="I213" s="12">
        <v>6.17</v>
      </c>
      <c r="J213" s="12">
        <f t="shared" si="28"/>
        <v>0</v>
      </c>
      <c r="K213" s="32"/>
      <c r="L213" s="12">
        <f t="shared" si="29"/>
        <v>0</v>
      </c>
      <c r="M213" s="12">
        <f t="shared" si="30"/>
        <v>0</v>
      </c>
      <c r="N213" s="12">
        <f t="shared" si="31"/>
        <v>0</v>
      </c>
      <c r="O213" s="12">
        <f t="shared" si="32"/>
        <v>0</v>
      </c>
      <c r="P213" s="20"/>
    </row>
    <row r="214" spans="1:15" ht="14.25">
      <c r="A214" s="5">
        <v>237</v>
      </c>
      <c r="B214" s="5" t="s">
        <v>227</v>
      </c>
      <c r="C214" s="6">
        <v>21309</v>
      </c>
      <c r="D214" s="6">
        <v>10966</v>
      </c>
      <c r="E214" s="6">
        <v>21437</v>
      </c>
      <c r="F214" s="6">
        <v>11001</v>
      </c>
      <c r="G214" s="6">
        <f t="shared" si="27"/>
        <v>128</v>
      </c>
      <c r="H214" s="5">
        <f t="shared" si="25"/>
        <v>35</v>
      </c>
      <c r="I214" s="18">
        <v>4.97</v>
      </c>
      <c r="J214" s="11">
        <f t="shared" si="28"/>
        <v>636.16</v>
      </c>
      <c r="K214" s="19">
        <v>2</v>
      </c>
      <c r="L214" s="11">
        <f t="shared" si="29"/>
        <v>70</v>
      </c>
      <c r="M214" s="11">
        <f t="shared" si="30"/>
        <v>706.16</v>
      </c>
      <c r="N214" s="11">
        <f t="shared" si="31"/>
        <v>70.616</v>
      </c>
      <c r="O214" s="11">
        <f t="shared" si="32"/>
        <v>776.776</v>
      </c>
    </row>
    <row r="215" spans="1:15" ht="14.25">
      <c r="A215" s="5" t="s">
        <v>228</v>
      </c>
      <c r="B215" s="5" t="s">
        <v>439</v>
      </c>
      <c r="C215" s="6">
        <v>93</v>
      </c>
      <c r="D215" s="6"/>
      <c r="E215" s="6">
        <v>151</v>
      </c>
      <c r="F215" s="6"/>
      <c r="G215" s="6">
        <f t="shared" si="27"/>
        <v>58</v>
      </c>
      <c r="H215" s="5">
        <f t="shared" si="25"/>
        <v>0</v>
      </c>
      <c r="I215" s="18">
        <v>6.17</v>
      </c>
      <c r="J215" s="11">
        <f t="shared" si="28"/>
        <v>357.86</v>
      </c>
      <c r="K215" s="19"/>
      <c r="L215" s="11">
        <f t="shared" si="29"/>
        <v>0</v>
      </c>
      <c r="M215" s="11">
        <f t="shared" si="30"/>
        <v>357.86</v>
      </c>
      <c r="N215" s="11">
        <f t="shared" si="31"/>
        <v>35.786</v>
      </c>
      <c r="O215" s="11">
        <f t="shared" si="32"/>
        <v>393.646</v>
      </c>
    </row>
    <row r="216" spans="1:15" ht="14.25">
      <c r="A216" s="5">
        <v>240</v>
      </c>
      <c r="B216" s="5" t="s">
        <v>229</v>
      </c>
      <c r="C216" s="6">
        <v>15561</v>
      </c>
      <c r="D216" s="6">
        <v>6357</v>
      </c>
      <c r="E216" s="6">
        <v>15910</v>
      </c>
      <c r="F216" s="6">
        <v>6496</v>
      </c>
      <c r="G216" s="6">
        <f t="shared" si="27"/>
        <v>349</v>
      </c>
      <c r="H216" s="5">
        <f t="shared" si="25"/>
        <v>139</v>
      </c>
      <c r="I216" s="18">
        <v>4.97</v>
      </c>
      <c r="J216" s="11">
        <f t="shared" si="28"/>
        <v>1734.53</v>
      </c>
      <c r="K216" s="19">
        <v>2</v>
      </c>
      <c r="L216" s="11">
        <f t="shared" si="29"/>
        <v>278</v>
      </c>
      <c r="M216" s="11">
        <f t="shared" si="30"/>
        <v>2012.53</v>
      </c>
      <c r="N216" s="11">
        <f t="shared" si="31"/>
        <v>201.253</v>
      </c>
      <c r="O216" s="11">
        <f t="shared" si="32"/>
        <v>2213.783</v>
      </c>
    </row>
    <row r="217" spans="1:15" ht="14.25">
      <c r="A217" s="5">
        <v>241</v>
      </c>
      <c r="B217" s="5" t="s">
        <v>230</v>
      </c>
      <c r="C217" s="6">
        <v>23483</v>
      </c>
      <c r="D217" s="6">
        <v>11059</v>
      </c>
      <c r="E217" s="6">
        <v>23483</v>
      </c>
      <c r="F217" s="6">
        <v>11059</v>
      </c>
      <c r="G217" s="6">
        <f t="shared" si="27"/>
        <v>0</v>
      </c>
      <c r="H217" s="5">
        <f t="shared" si="25"/>
        <v>0</v>
      </c>
      <c r="I217" s="18">
        <v>4.97</v>
      </c>
      <c r="J217" s="11">
        <f t="shared" si="28"/>
        <v>0</v>
      </c>
      <c r="K217" s="19">
        <v>2</v>
      </c>
      <c r="L217" s="11">
        <f t="shared" si="29"/>
        <v>0</v>
      </c>
      <c r="M217" s="11">
        <f t="shared" si="30"/>
        <v>0</v>
      </c>
      <c r="N217" s="11">
        <f t="shared" si="31"/>
        <v>0</v>
      </c>
      <c r="O217" s="11">
        <f t="shared" si="32"/>
        <v>0</v>
      </c>
    </row>
    <row r="218" spans="1:15" ht="14.25">
      <c r="A218" s="5">
        <v>242</v>
      </c>
      <c r="B218" s="5" t="s">
        <v>231</v>
      </c>
      <c r="C218" s="6">
        <v>20554</v>
      </c>
      <c r="D218" s="6">
        <v>17422</v>
      </c>
      <c r="E218" s="6">
        <v>20679</v>
      </c>
      <c r="F218" s="6">
        <v>17504</v>
      </c>
      <c r="G218" s="6">
        <f t="shared" si="27"/>
        <v>125</v>
      </c>
      <c r="H218" s="5">
        <f t="shared" si="25"/>
        <v>82</v>
      </c>
      <c r="I218" s="18">
        <v>4.97</v>
      </c>
      <c r="J218" s="11">
        <f t="shared" si="28"/>
        <v>621.25</v>
      </c>
      <c r="K218" s="19">
        <v>2</v>
      </c>
      <c r="L218" s="11">
        <f t="shared" si="29"/>
        <v>164</v>
      </c>
      <c r="M218" s="11">
        <f t="shared" si="30"/>
        <v>785.25</v>
      </c>
      <c r="N218" s="11">
        <f t="shared" si="31"/>
        <v>78.525</v>
      </c>
      <c r="O218" s="11">
        <f t="shared" si="32"/>
        <v>863.775</v>
      </c>
    </row>
    <row r="219" spans="1:15" ht="14.25">
      <c r="A219" s="5">
        <v>243</v>
      </c>
      <c r="B219" s="5" t="s">
        <v>232</v>
      </c>
      <c r="C219" s="6">
        <v>29091</v>
      </c>
      <c r="D219" s="6"/>
      <c r="E219" s="6">
        <v>29700</v>
      </c>
      <c r="F219" s="6"/>
      <c r="G219" s="6">
        <f t="shared" si="27"/>
        <v>609</v>
      </c>
      <c r="H219" s="5">
        <f t="shared" si="25"/>
        <v>0</v>
      </c>
      <c r="I219" s="18">
        <v>4.32</v>
      </c>
      <c r="J219" s="11">
        <f t="shared" si="28"/>
        <v>2630.88</v>
      </c>
      <c r="K219" s="19"/>
      <c r="L219" s="11">
        <f t="shared" si="29"/>
        <v>0</v>
      </c>
      <c r="M219" s="11">
        <f t="shared" si="30"/>
        <v>2630.88</v>
      </c>
      <c r="N219" s="11">
        <f t="shared" si="31"/>
        <v>263.088</v>
      </c>
      <c r="O219" s="11">
        <f t="shared" si="32"/>
        <v>2893.9680000000003</v>
      </c>
    </row>
    <row r="220" spans="1:15" ht="14.25">
      <c r="A220" s="5">
        <v>244</v>
      </c>
      <c r="B220" s="10" t="s">
        <v>233</v>
      </c>
      <c r="C220" s="6">
        <v>16452</v>
      </c>
      <c r="D220" s="6">
        <v>7196</v>
      </c>
      <c r="E220" s="6">
        <v>16452</v>
      </c>
      <c r="F220" s="6">
        <v>7196</v>
      </c>
      <c r="G220" s="6">
        <f t="shared" si="27"/>
        <v>0</v>
      </c>
      <c r="H220" s="5">
        <f t="shared" si="25"/>
        <v>0</v>
      </c>
      <c r="I220" s="18">
        <v>4.97</v>
      </c>
      <c r="J220" s="11">
        <f t="shared" si="28"/>
        <v>0</v>
      </c>
      <c r="K220" s="19">
        <v>2</v>
      </c>
      <c r="L220" s="11">
        <f t="shared" si="29"/>
        <v>0</v>
      </c>
      <c r="M220" s="11">
        <f t="shared" si="30"/>
        <v>0</v>
      </c>
      <c r="N220" s="11">
        <f t="shared" si="31"/>
        <v>0</v>
      </c>
      <c r="O220" s="11">
        <f t="shared" si="32"/>
        <v>0</v>
      </c>
    </row>
    <row r="221" spans="1:15" ht="14.25">
      <c r="A221" s="5">
        <v>245</v>
      </c>
      <c r="B221" s="5" t="s">
        <v>234</v>
      </c>
      <c r="C221" s="6">
        <v>35153</v>
      </c>
      <c r="D221" s="6">
        <v>14378</v>
      </c>
      <c r="E221" s="6">
        <v>35585</v>
      </c>
      <c r="F221" s="6">
        <v>14566</v>
      </c>
      <c r="G221" s="6">
        <f t="shared" si="27"/>
        <v>432</v>
      </c>
      <c r="H221" s="5">
        <f aca="true" t="shared" si="33" ref="H221:H284">F221-D221</f>
        <v>188</v>
      </c>
      <c r="I221" s="18">
        <v>4.97</v>
      </c>
      <c r="J221" s="11">
        <f t="shared" si="28"/>
        <v>2147.04</v>
      </c>
      <c r="K221" s="19">
        <v>2</v>
      </c>
      <c r="L221" s="11">
        <f t="shared" si="29"/>
        <v>376</v>
      </c>
      <c r="M221" s="11">
        <f t="shared" si="30"/>
        <v>2523.04</v>
      </c>
      <c r="N221" s="11">
        <f t="shared" si="31"/>
        <v>252.304</v>
      </c>
      <c r="O221" s="11">
        <f t="shared" si="32"/>
        <v>2775.344</v>
      </c>
    </row>
    <row r="222" spans="1:15" ht="14.25">
      <c r="A222" s="5">
        <v>246</v>
      </c>
      <c r="B222" s="5" t="s">
        <v>235</v>
      </c>
      <c r="C222" s="6">
        <v>22422</v>
      </c>
      <c r="D222" s="6">
        <v>10085</v>
      </c>
      <c r="E222" s="6">
        <v>22817</v>
      </c>
      <c r="F222" s="6">
        <v>10274</v>
      </c>
      <c r="G222" s="6">
        <f aca="true" t="shared" si="34" ref="G222:G253">E222-C222</f>
        <v>395</v>
      </c>
      <c r="H222" s="5">
        <f t="shared" si="33"/>
        <v>189</v>
      </c>
      <c r="I222" s="18">
        <v>4.97</v>
      </c>
      <c r="J222" s="11">
        <f t="shared" si="28"/>
        <v>1963.1499999999999</v>
      </c>
      <c r="K222" s="19">
        <v>2</v>
      </c>
      <c r="L222" s="11">
        <f t="shared" si="29"/>
        <v>378</v>
      </c>
      <c r="M222" s="11">
        <f t="shared" si="30"/>
        <v>2341.1499999999996</v>
      </c>
      <c r="N222" s="11">
        <f t="shared" si="31"/>
        <v>234.11499999999995</v>
      </c>
      <c r="O222" s="11">
        <f t="shared" si="32"/>
        <v>2575.2649999999994</v>
      </c>
    </row>
    <row r="223" spans="1:15" ht="14.25">
      <c r="A223" s="5">
        <v>247</v>
      </c>
      <c r="B223" s="5" t="s">
        <v>236</v>
      </c>
      <c r="C223" s="6">
        <v>2600</v>
      </c>
      <c r="D223" s="6">
        <v>1579</v>
      </c>
      <c r="E223" s="6">
        <v>2750</v>
      </c>
      <c r="F223" s="6">
        <v>1671</v>
      </c>
      <c r="G223" s="6">
        <f t="shared" si="34"/>
        <v>150</v>
      </c>
      <c r="H223" s="5">
        <f t="shared" si="33"/>
        <v>92</v>
      </c>
      <c r="I223" s="18">
        <v>4.97</v>
      </c>
      <c r="J223" s="11">
        <f t="shared" si="28"/>
        <v>745.5</v>
      </c>
      <c r="K223" s="19">
        <v>2</v>
      </c>
      <c r="L223" s="11">
        <f t="shared" si="29"/>
        <v>184</v>
      </c>
      <c r="M223" s="11">
        <f t="shared" si="30"/>
        <v>929.5</v>
      </c>
      <c r="N223" s="11">
        <f t="shared" si="31"/>
        <v>92.95</v>
      </c>
      <c r="O223" s="11">
        <f t="shared" si="32"/>
        <v>1022.45</v>
      </c>
    </row>
    <row r="224" spans="1:15" ht="14.25">
      <c r="A224" s="5">
        <v>248</v>
      </c>
      <c r="B224" s="5" t="s">
        <v>237</v>
      </c>
      <c r="C224" s="6">
        <v>20172</v>
      </c>
      <c r="D224" s="6">
        <v>9351</v>
      </c>
      <c r="E224" s="6">
        <v>25898</v>
      </c>
      <c r="F224" s="6">
        <v>11791</v>
      </c>
      <c r="G224" s="6">
        <f t="shared" si="34"/>
        <v>5726</v>
      </c>
      <c r="H224" s="5">
        <f t="shared" si="33"/>
        <v>2440</v>
      </c>
      <c r="I224" s="18">
        <v>4.97</v>
      </c>
      <c r="J224" s="11">
        <f t="shared" si="28"/>
        <v>28458.219999999998</v>
      </c>
      <c r="K224" s="19">
        <v>2</v>
      </c>
      <c r="L224" s="11">
        <f t="shared" si="29"/>
        <v>4880</v>
      </c>
      <c r="M224" s="11">
        <f t="shared" si="30"/>
        <v>33338.22</v>
      </c>
      <c r="N224" s="11">
        <f t="shared" si="31"/>
        <v>3333.822</v>
      </c>
      <c r="O224" s="11">
        <f t="shared" si="32"/>
        <v>36672.042</v>
      </c>
    </row>
    <row r="225" spans="1:16" ht="14.25">
      <c r="A225" s="7">
        <v>249</v>
      </c>
      <c r="B225" s="7" t="s">
        <v>238</v>
      </c>
      <c r="C225" s="16">
        <v>7569</v>
      </c>
      <c r="D225" s="16"/>
      <c r="E225" s="16">
        <v>7802</v>
      </c>
      <c r="F225" s="16"/>
      <c r="G225" s="16">
        <f t="shared" si="34"/>
        <v>233</v>
      </c>
      <c r="H225" s="7">
        <f t="shared" si="33"/>
        <v>0</v>
      </c>
      <c r="I225" s="12">
        <v>6.17</v>
      </c>
      <c r="J225" s="12">
        <f t="shared" si="28"/>
        <v>1437.61</v>
      </c>
      <c r="K225" s="32"/>
      <c r="L225" s="12">
        <f t="shared" si="29"/>
        <v>0</v>
      </c>
      <c r="M225" s="12">
        <f t="shared" si="30"/>
        <v>1437.61</v>
      </c>
      <c r="N225" s="12">
        <f t="shared" si="31"/>
        <v>143.761</v>
      </c>
      <c r="O225" s="12">
        <f t="shared" si="32"/>
        <v>1581.3709999999999</v>
      </c>
      <c r="P225" s="20"/>
    </row>
    <row r="226" spans="1:15" ht="14.25">
      <c r="A226" s="5">
        <v>250</v>
      </c>
      <c r="B226" s="5" t="s">
        <v>239</v>
      </c>
      <c r="C226" s="6">
        <v>6454</v>
      </c>
      <c r="D226" s="6">
        <v>1809</v>
      </c>
      <c r="E226" s="6">
        <v>6735</v>
      </c>
      <c r="F226" s="6">
        <v>1882</v>
      </c>
      <c r="G226" s="6">
        <f t="shared" si="34"/>
        <v>281</v>
      </c>
      <c r="H226" s="5">
        <f t="shared" si="33"/>
        <v>73</v>
      </c>
      <c r="I226" s="18">
        <v>4.97</v>
      </c>
      <c r="J226" s="11">
        <f t="shared" si="28"/>
        <v>1396.57</v>
      </c>
      <c r="K226" s="19">
        <v>2</v>
      </c>
      <c r="L226" s="11">
        <f t="shared" si="29"/>
        <v>146</v>
      </c>
      <c r="M226" s="11">
        <f t="shared" si="30"/>
        <v>1542.57</v>
      </c>
      <c r="N226" s="11">
        <f t="shared" si="31"/>
        <v>154.25699999999998</v>
      </c>
      <c r="O226" s="11">
        <f t="shared" si="32"/>
        <v>1696.827</v>
      </c>
    </row>
    <row r="227" spans="1:15" ht="14.25">
      <c r="A227" s="5" t="s">
        <v>240</v>
      </c>
      <c r="B227" s="5" t="s">
        <v>241</v>
      </c>
      <c r="C227" s="6">
        <v>32287</v>
      </c>
      <c r="D227" s="6"/>
      <c r="E227" s="6">
        <v>33041</v>
      </c>
      <c r="F227" s="6"/>
      <c r="G227" s="6">
        <f t="shared" si="34"/>
        <v>754</v>
      </c>
      <c r="H227" s="5">
        <f t="shared" si="33"/>
        <v>0</v>
      </c>
      <c r="I227" s="18">
        <v>6.17</v>
      </c>
      <c r="J227" s="11">
        <f t="shared" si="28"/>
        <v>4652.18</v>
      </c>
      <c r="K227" s="19"/>
      <c r="L227" s="11">
        <f t="shared" si="29"/>
        <v>0</v>
      </c>
      <c r="M227" s="11">
        <f t="shared" si="30"/>
        <v>4652.18</v>
      </c>
      <c r="N227" s="11">
        <f t="shared" si="31"/>
        <v>465.218</v>
      </c>
      <c r="O227" s="11">
        <f t="shared" si="32"/>
        <v>5117.398</v>
      </c>
    </row>
    <row r="228" spans="1:15" ht="14.25">
      <c r="A228" s="5" t="s">
        <v>242</v>
      </c>
      <c r="B228" s="5" t="s">
        <v>243</v>
      </c>
      <c r="C228" s="6">
        <v>57834</v>
      </c>
      <c r="D228" s="6">
        <v>25021</v>
      </c>
      <c r="E228" s="6">
        <v>58952</v>
      </c>
      <c r="F228" s="6">
        <v>25511</v>
      </c>
      <c r="G228" s="6">
        <f t="shared" si="34"/>
        <v>1118</v>
      </c>
      <c r="H228" s="5">
        <f t="shared" si="33"/>
        <v>490</v>
      </c>
      <c r="I228" s="18">
        <v>4.97</v>
      </c>
      <c r="J228" s="11">
        <f t="shared" si="28"/>
        <v>5556.46</v>
      </c>
      <c r="K228" s="19">
        <v>2</v>
      </c>
      <c r="L228" s="11">
        <f t="shared" si="29"/>
        <v>980</v>
      </c>
      <c r="M228" s="11">
        <f t="shared" si="30"/>
        <v>6536.46</v>
      </c>
      <c r="N228" s="11">
        <f t="shared" si="31"/>
        <v>653.646</v>
      </c>
      <c r="O228" s="11">
        <f t="shared" si="32"/>
        <v>7190.106</v>
      </c>
    </row>
    <row r="229" spans="1:15" ht="14.25">
      <c r="A229" s="5">
        <v>256</v>
      </c>
      <c r="B229" s="5" t="s">
        <v>244</v>
      </c>
      <c r="C229" s="6">
        <v>4724</v>
      </c>
      <c r="D229" s="6">
        <v>1540</v>
      </c>
      <c r="E229" s="6">
        <v>4757</v>
      </c>
      <c r="F229" s="6">
        <v>1576</v>
      </c>
      <c r="G229" s="6">
        <f t="shared" si="34"/>
        <v>33</v>
      </c>
      <c r="H229" s="5">
        <f t="shared" si="33"/>
        <v>36</v>
      </c>
      <c r="I229" s="18">
        <v>4.97</v>
      </c>
      <c r="J229" s="11">
        <f t="shared" si="28"/>
        <v>164.01</v>
      </c>
      <c r="K229" s="19">
        <v>2</v>
      </c>
      <c r="L229" s="11">
        <f t="shared" si="29"/>
        <v>72</v>
      </c>
      <c r="M229" s="11">
        <f t="shared" si="30"/>
        <v>236.01</v>
      </c>
      <c r="N229" s="11">
        <f t="shared" si="31"/>
        <v>23.601</v>
      </c>
      <c r="O229" s="11">
        <f t="shared" si="32"/>
        <v>259.611</v>
      </c>
    </row>
    <row r="230" spans="1:15" ht="14.25">
      <c r="A230" s="5">
        <v>257</v>
      </c>
      <c r="B230" s="5" t="s">
        <v>245</v>
      </c>
      <c r="C230" s="6">
        <v>5244</v>
      </c>
      <c r="D230" s="6"/>
      <c r="E230" s="6">
        <v>5342</v>
      </c>
      <c r="F230" s="6"/>
      <c r="G230" s="6">
        <f t="shared" si="34"/>
        <v>98</v>
      </c>
      <c r="H230" s="5">
        <f t="shared" si="33"/>
        <v>0</v>
      </c>
      <c r="I230" s="18">
        <v>4.32</v>
      </c>
      <c r="J230" s="11">
        <f t="shared" si="28"/>
        <v>423.36</v>
      </c>
      <c r="K230" s="19"/>
      <c r="L230" s="11">
        <f t="shared" si="29"/>
        <v>0</v>
      </c>
      <c r="M230" s="11">
        <f t="shared" si="30"/>
        <v>423.36</v>
      </c>
      <c r="N230" s="11">
        <f t="shared" si="31"/>
        <v>42.336000000000006</v>
      </c>
      <c r="O230" s="11">
        <f t="shared" si="32"/>
        <v>465.696</v>
      </c>
    </row>
    <row r="231" spans="1:15" ht="14.25">
      <c r="A231" s="5" t="s">
        <v>246</v>
      </c>
      <c r="B231" s="5" t="s">
        <v>247</v>
      </c>
      <c r="C231" s="6">
        <v>5706</v>
      </c>
      <c r="D231" s="6"/>
      <c r="E231" s="6">
        <v>5770</v>
      </c>
      <c r="F231" s="6"/>
      <c r="G231" s="6">
        <f t="shared" si="34"/>
        <v>64</v>
      </c>
      <c r="H231" s="5">
        <f t="shared" si="33"/>
        <v>0</v>
      </c>
      <c r="I231" s="18">
        <v>4.32</v>
      </c>
      <c r="J231" s="11">
        <f t="shared" si="28"/>
        <v>276.48</v>
      </c>
      <c r="K231" s="19"/>
      <c r="L231" s="11">
        <f t="shared" si="29"/>
        <v>0</v>
      </c>
      <c r="M231" s="11">
        <f t="shared" si="30"/>
        <v>276.48</v>
      </c>
      <c r="N231" s="11">
        <f t="shared" si="31"/>
        <v>27.648000000000003</v>
      </c>
      <c r="O231" s="11">
        <f t="shared" si="32"/>
        <v>304.12800000000004</v>
      </c>
    </row>
    <row r="232" spans="1:16" ht="14.25">
      <c r="A232" s="7">
        <v>258</v>
      </c>
      <c r="B232" s="7" t="s">
        <v>248</v>
      </c>
      <c r="C232" s="16">
        <v>34</v>
      </c>
      <c r="D232" s="16"/>
      <c r="E232" s="16">
        <v>34</v>
      </c>
      <c r="F232" s="16"/>
      <c r="G232" s="16">
        <f t="shared" si="34"/>
        <v>0</v>
      </c>
      <c r="H232" s="7">
        <f t="shared" si="33"/>
        <v>0</v>
      </c>
      <c r="I232" s="12">
        <v>6.17</v>
      </c>
      <c r="J232" s="12">
        <f t="shared" si="28"/>
        <v>0</v>
      </c>
      <c r="K232" s="32"/>
      <c r="L232" s="12">
        <f t="shared" si="29"/>
        <v>0</v>
      </c>
      <c r="M232" s="12">
        <f t="shared" si="30"/>
        <v>0</v>
      </c>
      <c r="N232" s="12">
        <f t="shared" si="31"/>
        <v>0</v>
      </c>
      <c r="O232" s="12">
        <f t="shared" si="32"/>
        <v>0</v>
      </c>
      <c r="P232" s="20"/>
    </row>
    <row r="233" spans="1:16" ht="14.25">
      <c r="A233" s="7">
        <v>259</v>
      </c>
      <c r="B233" s="7" t="s">
        <v>249</v>
      </c>
      <c r="C233" s="16">
        <v>78971</v>
      </c>
      <c r="D233" s="16">
        <v>65315</v>
      </c>
      <c r="E233" s="16">
        <v>79568</v>
      </c>
      <c r="F233" s="16">
        <v>65823</v>
      </c>
      <c r="G233" s="16">
        <f t="shared" si="34"/>
        <v>597</v>
      </c>
      <c r="H233" s="7">
        <f t="shared" si="33"/>
        <v>508</v>
      </c>
      <c r="I233" s="12">
        <v>7.1</v>
      </c>
      <c r="J233" s="12">
        <f t="shared" si="28"/>
        <v>4238.7</v>
      </c>
      <c r="K233" s="32">
        <v>2.82</v>
      </c>
      <c r="L233" s="12">
        <f t="shared" si="29"/>
        <v>1432.56</v>
      </c>
      <c r="M233" s="12">
        <f t="shared" si="30"/>
        <v>5671.26</v>
      </c>
      <c r="N233" s="12">
        <f t="shared" si="31"/>
        <v>567.1260000000001</v>
      </c>
      <c r="O233" s="12">
        <f t="shared" si="32"/>
        <v>6238.386</v>
      </c>
      <c r="P233" s="20"/>
    </row>
    <row r="234" spans="1:15" ht="14.25">
      <c r="A234" s="5">
        <v>260</v>
      </c>
      <c r="B234" s="5" t="s">
        <v>250</v>
      </c>
      <c r="C234" s="6">
        <v>35775</v>
      </c>
      <c r="D234" s="6">
        <v>11259</v>
      </c>
      <c r="E234" s="6">
        <v>37779</v>
      </c>
      <c r="F234" s="6">
        <v>11640</v>
      </c>
      <c r="G234" s="6">
        <f t="shared" si="34"/>
        <v>2004</v>
      </c>
      <c r="H234" s="5">
        <f t="shared" si="33"/>
        <v>381</v>
      </c>
      <c r="I234" s="18">
        <v>4.97</v>
      </c>
      <c r="J234" s="11">
        <f t="shared" si="28"/>
        <v>9959.88</v>
      </c>
      <c r="K234" s="19">
        <v>2</v>
      </c>
      <c r="L234" s="11">
        <f t="shared" si="29"/>
        <v>762</v>
      </c>
      <c r="M234" s="11">
        <f t="shared" si="30"/>
        <v>10721.88</v>
      </c>
      <c r="N234" s="11">
        <f t="shared" si="31"/>
        <v>1072.1879999999999</v>
      </c>
      <c r="O234" s="11">
        <f t="shared" si="32"/>
        <v>11794.068</v>
      </c>
    </row>
    <row r="235" spans="1:15" ht="14.25">
      <c r="A235" s="5">
        <v>261</v>
      </c>
      <c r="B235" s="5" t="s">
        <v>477</v>
      </c>
      <c r="C235" s="6">
        <v>13429</v>
      </c>
      <c r="D235" s="6">
        <v>8369</v>
      </c>
      <c r="E235" s="6">
        <v>13512</v>
      </c>
      <c r="F235" s="6">
        <v>8418</v>
      </c>
      <c r="G235" s="6">
        <f t="shared" si="34"/>
        <v>83</v>
      </c>
      <c r="H235" s="5">
        <f t="shared" si="33"/>
        <v>49</v>
      </c>
      <c r="I235" s="18">
        <v>4.97</v>
      </c>
      <c r="J235" s="11">
        <f t="shared" si="28"/>
        <v>412.51</v>
      </c>
      <c r="K235" s="19">
        <v>2</v>
      </c>
      <c r="L235" s="11">
        <f t="shared" si="29"/>
        <v>98</v>
      </c>
      <c r="M235" s="11">
        <f t="shared" si="30"/>
        <v>510.51</v>
      </c>
      <c r="N235" s="11">
        <f t="shared" si="31"/>
        <v>51.051</v>
      </c>
      <c r="O235" s="11">
        <f t="shared" si="32"/>
        <v>561.561</v>
      </c>
    </row>
    <row r="236" spans="1:15" ht="14.25">
      <c r="A236" s="5">
        <v>262</v>
      </c>
      <c r="B236" s="5" t="s">
        <v>469</v>
      </c>
      <c r="C236" s="6">
        <v>68</v>
      </c>
      <c r="D236" s="6">
        <v>34</v>
      </c>
      <c r="E236" s="6">
        <v>69</v>
      </c>
      <c r="F236" s="6">
        <v>34</v>
      </c>
      <c r="G236" s="6">
        <f t="shared" si="34"/>
        <v>1</v>
      </c>
      <c r="H236" s="5">
        <f t="shared" si="33"/>
        <v>0</v>
      </c>
      <c r="I236" s="18">
        <v>7.1</v>
      </c>
      <c r="J236" s="11">
        <f t="shared" si="28"/>
        <v>7.1</v>
      </c>
      <c r="K236" s="19">
        <v>2.82</v>
      </c>
      <c r="L236" s="11">
        <f t="shared" si="29"/>
        <v>0</v>
      </c>
      <c r="M236" s="11">
        <f t="shared" si="30"/>
        <v>7.1</v>
      </c>
      <c r="N236" s="11">
        <f t="shared" si="31"/>
        <v>0.71</v>
      </c>
      <c r="O236" s="11">
        <f t="shared" si="32"/>
        <v>7.81</v>
      </c>
    </row>
    <row r="237" spans="1:15" ht="14.25">
      <c r="A237" s="5">
        <v>263</v>
      </c>
      <c r="B237" s="5" t="s">
        <v>251</v>
      </c>
      <c r="C237" s="6">
        <v>21126</v>
      </c>
      <c r="D237" s="6">
        <v>21567</v>
      </c>
      <c r="E237" s="6">
        <v>21564</v>
      </c>
      <c r="F237" s="6">
        <v>21847</v>
      </c>
      <c r="G237" s="6">
        <f t="shared" si="34"/>
        <v>438</v>
      </c>
      <c r="H237" s="5">
        <f t="shared" si="33"/>
        <v>280</v>
      </c>
      <c r="I237" s="18">
        <v>4.97</v>
      </c>
      <c r="J237" s="11">
        <f t="shared" si="28"/>
        <v>2176.8599999999997</v>
      </c>
      <c r="K237" s="19">
        <v>2</v>
      </c>
      <c r="L237" s="11">
        <f t="shared" si="29"/>
        <v>560</v>
      </c>
      <c r="M237" s="11">
        <f t="shared" si="30"/>
        <v>2736.8599999999997</v>
      </c>
      <c r="N237" s="11">
        <f t="shared" si="31"/>
        <v>273.686</v>
      </c>
      <c r="O237" s="11">
        <f t="shared" si="32"/>
        <v>3010.546</v>
      </c>
    </row>
    <row r="238" spans="1:15" ht="14.25">
      <c r="A238" s="5">
        <v>264</v>
      </c>
      <c r="B238" s="5" t="s">
        <v>443</v>
      </c>
      <c r="C238" s="6">
        <v>1125</v>
      </c>
      <c r="D238" s="6"/>
      <c r="E238" s="6">
        <v>1165</v>
      </c>
      <c r="F238" s="6"/>
      <c r="G238" s="6">
        <f t="shared" si="34"/>
        <v>40</v>
      </c>
      <c r="H238" s="5">
        <f t="shared" si="33"/>
        <v>0</v>
      </c>
      <c r="I238" s="18">
        <v>6.17</v>
      </c>
      <c r="J238" s="11">
        <f t="shared" si="28"/>
        <v>246.8</v>
      </c>
      <c r="K238" s="19"/>
      <c r="L238" s="11">
        <f t="shared" si="29"/>
        <v>0</v>
      </c>
      <c r="M238" s="11">
        <f t="shared" si="30"/>
        <v>246.8</v>
      </c>
      <c r="N238" s="11">
        <f t="shared" si="31"/>
        <v>24.68</v>
      </c>
      <c r="O238" s="11">
        <f t="shared" si="32"/>
        <v>271.48</v>
      </c>
    </row>
    <row r="239" spans="1:15" ht="14.25">
      <c r="A239" s="5">
        <v>265</v>
      </c>
      <c r="B239" s="5" t="s">
        <v>252</v>
      </c>
      <c r="C239" s="6">
        <v>111473</v>
      </c>
      <c r="D239" s="6">
        <v>47489</v>
      </c>
      <c r="E239" s="6">
        <v>111473</v>
      </c>
      <c r="F239" s="6">
        <v>47489</v>
      </c>
      <c r="G239" s="6">
        <f t="shared" si="34"/>
        <v>0</v>
      </c>
      <c r="H239" s="5">
        <f t="shared" si="33"/>
        <v>0</v>
      </c>
      <c r="I239" s="18">
        <v>4.97</v>
      </c>
      <c r="J239" s="11">
        <f t="shared" si="28"/>
        <v>0</v>
      </c>
      <c r="K239" s="19">
        <v>2</v>
      </c>
      <c r="L239" s="11">
        <f t="shared" si="29"/>
        <v>0</v>
      </c>
      <c r="M239" s="11">
        <f t="shared" si="30"/>
        <v>0</v>
      </c>
      <c r="N239" s="11">
        <f t="shared" si="31"/>
        <v>0</v>
      </c>
      <c r="O239" s="11">
        <f t="shared" si="32"/>
        <v>0</v>
      </c>
    </row>
    <row r="240" spans="1:15" ht="14.25">
      <c r="A240" s="5">
        <v>266</v>
      </c>
      <c r="B240" s="5"/>
      <c r="C240" s="6"/>
      <c r="D240" s="6"/>
      <c r="E240" s="6"/>
      <c r="F240" s="6"/>
      <c r="G240" s="6">
        <f t="shared" si="34"/>
        <v>0</v>
      </c>
      <c r="H240" s="5">
        <f t="shared" si="33"/>
        <v>0</v>
      </c>
      <c r="I240" s="18">
        <v>6.17</v>
      </c>
      <c r="J240" s="11">
        <f t="shared" si="28"/>
        <v>0</v>
      </c>
      <c r="K240" s="19"/>
      <c r="L240" s="11">
        <f t="shared" si="29"/>
        <v>0</v>
      </c>
      <c r="M240" s="11">
        <f t="shared" si="30"/>
        <v>0</v>
      </c>
      <c r="N240" s="11">
        <f t="shared" si="31"/>
        <v>0</v>
      </c>
      <c r="O240" s="11">
        <f t="shared" si="32"/>
        <v>0</v>
      </c>
    </row>
    <row r="241" spans="1:15" ht="14.25">
      <c r="A241" s="5">
        <v>267</v>
      </c>
      <c r="B241" s="5" t="s">
        <v>253</v>
      </c>
      <c r="C241" s="6">
        <v>40850</v>
      </c>
      <c r="D241" s="6">
        <v>17778</v>
      </c>
      <c r="E241" s="6">
        <v>41515</v>
      </c>
      <c r="F241" s="6">
        <v>18088</v>
      </c>
      <c r="G241" s="6">
        <f t="shared" si="34"/>
        <v>665</v>
      </c>
      <c r="H241" s="5">
        <f t="shared" si="33"/>
        <v>310</v>
      </c>
      <c r="I241" s="18">
        <v>4.97</v>
      </c>
      <c r="J241" s="11">
        <f t="shared" si="28"/>
        <v>3305.0499999999997</v>
      </c>
      <c r="K241" s="19">
        <v>2</v>
      </c>
      <c r="L241" s="11">
        <f t="shared" si="29"/>
        <v>620</v>
      </c>
      <c r="M241" s="11">
        <f t="shared" si="30"/>
        <v>3925.0499999999997</v>
      </c>
      <c r="N241" s="11">
        <f t="shared" si="31"/>
        <v>392.505</v>
      </c>
      <c r="O241" s="11">
        <f t="shared" si="32"/>
        <v>4317.554999999999</v>
      </c>
    </row>
    <row r="242" spans="1:15" ht="14.25">
      <c r="A242" s="5">
        <v>268</v>
      </c>
      <c r="B242" s="5" t="s">
        <v>254</v>
      </c>
      <c r="C242" s="6">
        <v>9673</v>
      </c>
      <c r="D242" s="6">
        <v>21157</v>
      </c>
      <c r="E242" s="6">
        <v>9970</v>
      </c>
      <c r="F242" s="6">
        <v>21657</v>
      </c>
      <c r="G242" s="6">
        <f t="shared" si="34"/>
        <v>297</v>
      </c>
      <c r="H242" s="5">
        <f t="shared" si="33"/>
        <v>500</v>
      </c>
      <c r="I242" s="18">
        <v>4.97</v>
      </c>
      <c r="J242" s="11">
        <f t="shared" si="28"/>
        <v>1476.09</v>
      </c>
      <c r="K242" s="19">
        <v>2</v>
      </c>
      <c r="L242" s="11">
        <f t="shared" si="29"/>
        <v>1000</v>
      </c>
      <c r="M242" s="11">
        <f t="shared" si="30"/>
        <v>2476.09</v>
      </c>
      <c r="N242" s="11">
        <f t="shared" si="31"/>
        <v>247.609</v>
      </c>
      <c r="O242" s="11">
        <f t="shared" si="32"/>
        <v>2723.699</v>
      </c>
    </row>
    <row r="243" spans="1:15" ht="14.25">
      <c r="A243" s="5">
        <v>269</v>
      </c>
      <c r="B243" s="5" t="s">
        <v>255</v>
      </c>
      <c r="C243" s="6">
        <v>9922</v>
      </c>
      <c r="D243" s="6"/>
      <c r="E243" s="6">
        <v>10578</v>
      </c>
      <c r="F243" s="6"/>
      <c r="G243" s="6">
        <f t="shared" si="34"/>
        <v>656</v>
      </c>
      <c r="H243" s="5">
        <f t="shared" si="33"/>
        <v>0</v>
      </c>
      <c r="I243" s="18">
        <v>4.32</v>
      </c>
      <c r="J243" s="11">
        <f t="shared" si="28"/>
        <v>2833.92</v>
      </c>
      <c r="K243" s="19"/>
      <c r="L243" s="11">
        <f t="shared" si="29"/>
        <v>0</v>
      </c>
      <c r="M243" s="11">
        <f t="shared" si="30"/>
        <v>2833.92</v>
      </c>
      <c r="N243" s="11">
        <f t="shared" si="31"/>
        <v>283.392</v>
      </c>
      <c r="O243" s="11">
        <f t="shared" si="32"/>
        <v>3117.312</v>
      </c>
    </row>
    <row r="244" spans="1:15" ht="14.25">
      <c r="A244" s="5">
        <v>270</v>
      </c>
      <c r="B244" s="5" t="s">
        <v>256</v>
      </c>
      <c r="C244" s="6">
        <v>53004</v>
      </c>
      <c r="D244" s="6">
        <v>32447</v>
      </c>
      <c r="E244" s="6">
        <v>53204</v>
      </c>
      <c r="F244" s="6">
        <v>32501</v>
      </c>
      <c r="G244" s="6">
        <f t="shared" si="34"/>
        <v>200</v>
      </c>
      <c r="H244" s="5">
        <f t="shared" si="33"/>
        <v>54</v>
      </c>
      <c r="I244" s="18">
        <v>4.97</v>
      </c>
      <c r="J244" s="11">
        <f t="shared" si="28"/>
        <v>994</v>
      </c>
      <c r="K244" s="19">
        <v>2</v>
      </c>
      <c r="L244" s="11">
        <f t="shared" si="29"/>
        <v>108</v>
      </c>
      <c r="M244" s="11">
        <f t="shared" si="30"/>
        <v>1102</v>
      </c>
      <c r="N244" s="11">
        <f t="shared" si="31"/>
        <v>110.2</v>
      </c>
      <c r="O244" s="11">
        <f t="shared" si="32"/>
        <v>1212.2</v>
      </c>
    </row>
    <row r="245" spans="1:15" ht="14.25">
      <c r="A245" s="5">
        <v>271</v>
      </c>
      <c r="B245" s="5" t="s">
        <v>257</v>
      </c>
      <c r="C245" s="6">
        <v>6784</v>
      </c>
      <c r="D245" s="6">
        <v>2522</v>
      </c>
      <c r="E245" s="6">
        <v>8028</v>
      </c>
      <c r="F245" s="6">
        <v>3098</v>
      </c>
      <c r="G245" s="6">
        <f t="shared" si="34"/>
        <v>1244</v>
      </c>
      <c r="H245" s="5">
        <f t="shared" si="33"/>
        <v>576</v>
      </c>
      <c r="I245" s="18">
        <v>4.97</v>
      </c>
      <c r="J245" s="11">
        <f t="shared" si="28"/>
        <v>6182.679999999999</v>
      </c>
      <c r="K245" s="19">
        <v>2</v>
      </c>
      <c r="L245" s="11">
        <f t="shared" si="29"/>
        <v>1152</v>
      </c>
      <c r="M245" s="11">
        <f t="shared" si="30"/>
        <v>7334.679999999999</v>
      </c>
      <c r="N245" s="11">
        <f t="shared" si="31"/>
        <v>733.4679999999998</v>
      </c>
      <c r="O245" s="11">
        <f t="shared" si="32"/>
        <v>8068.147999999999</v>
      </c>
    </row>
    <row r="246" spans="1:15" ht="14.25">
      <c r="A246" s="5">
        <v>272</v>
      </c>
      <c r="B246" s="5" t="s">
        <v>258</v>
      </c>
      <c r="C246" s="6">
        <v>13709</v>
      </c>
      <c r="D246" s="6">
        <v>5201</v>
      </c>
      <c r="E246" s="6">
        <v>14113</v>
      </c>
      <c r="F246" s="6">
        <v>5357</v>
      </c>
      <c r="G246" s="6">
        <f t="shared" si="34"/>
        <v>404</v>
      </c>
      <c r="H246" s="5">
        <f t="shared" si="33"/>
        <v>156</v>
      </c>
      <c r="I246" s="18">
        <v>7.1</v>
      </c>
      <c r="J246" s="11">
        <f t="shared" si="28"/>
        <v>2868.3999999999996</v>
      </c>
      <c r="K246" s="19">
        <v>2.82</v>
      </c>
      <c r="L246" s="11">
        <f t="shared" si="29"/>
        <v>439.91999999999996</v>
      </c>
      <c r="M246" s="11">
        <f t="shared" si="30"/>
        <v>3308.3199999999997</v>
      </c>
      <c r="N246" s="11">
        <f t="shared" si="31"/>
        <v>330.832</v>
      </c>
      <c r="O246" s="11">
        <f t="shared" si="32"/>
        <v>3639.1519999999996</v>
      </c>
    </row>
    <row r="247" spans="1:15" ht="14.25">
      <c r="A247" s="5" t="s">
        <v>259</v>
      </c>
      <c r="B247" s="5"/>
      <c r="C247" s="6"/>
      <c r="D247" s="6"/>
      <c r="E247" s="6"/>
      <c r="F247" s="6"/>
      <c r="G247" s="6">
        <f t="shared" si="34"/>
        <v>0</v>
      </c>
      <c r="H247" s="5">
        <f t="shared" si="33"/>
        <v>0</v>
      </c>
      <c r="I247" s="18">
        <v>4.97</v>
      </c>
      <c r="J247" s="11">
        <f t="shared" si="28"/>
        <v>0</v>
      </c>
      <c r="K247" s="19">
        <v>2</v>
      </c>
      <c r="L247" s="11">
        <f t="shared" si="29"/>
        <v>0</v>
      </c>
      <c r="M247" s="11">
        <f t="shared" si="30"/>
        <v>0</v>
      </c>
      <c r="N247" s="11">
        <f t="shared" si="31"/>
        <v>0</v>
      </c>
      <c r="O247" s="11">
        <f t="shared" si="32"/>
        <v>0</v>
      </c>
    </row>
    <row r="248" spans="1:15" ht="14.25">
      <c r="A248" s="5">
        <v>275</v>
      </c>
      <c r="B248" s="5" t="s">
        <v>260</v>
      </c>
      <c r="C248" s="6">
        <v>606</v>
      </c>
      <c r="D248" s="6"/>
      <c r="E248" s="6">
        <v>3759</v>
      </c>
      <c r="F248" s="6"/>
      <c r="G248" s="6">
        <f t="shared" si="34"/>
        <v>3153</v>
      </c>
      <c r="H248" s="5">
        <f t="shared" si="33"/>
        <v>0</v>
      </c>
      <c r="I248" s="18">
        <v>6.17</v>
      </c>
      <c r="J248" s="11">
        <f t="shared" si="28"/>
        <v>19454.01</v>
      </c>
      <c r="K248" s="19"/>
      <c r="L248" s="11">
        <f t="shared" si="29"/>
        <v>0</v>
      </c>
      <c r="M248" s="11">
        <f t="shared" si="30"/>
        <v>19454.01</v>
      </c>
      <c r="N248" s="11">
        <f t="shared" si="31"/>
        <v>1945.4009999999998</v>
      </c>
      <c r="O248" s="11">
        <f t="shared" si="32"/>
        <v>21399.411</v>
      </c>
    </row>
    <row r="249" spans="1:15" ht="14.25">
      <c r="A249" s="5">
        <v>276</v>
      </c>
      <c r="B249" s="5" t="s">
        <v>261</v>
      </c>
      <c r="C249" s="6">
        <v>15320</v>
      </c>
      <c r="D249" s="6">
        <v>7420</v>
      </c>
      <c r="E249" s="6">
        <v>15881</v>
      </c>
      <c r="F249" s="6">
        <v>7640</v>
      </c>
      <c r="G249" s="6">
        <f t="shared" si="34"/>
        <v>561</v>
      </c>
      <c r="H249" s="5">
        <f t="shared" si="33"/>
        <v>220</v>
      </c>
      <c r="I249" s="18">
        <v>4.97</v>
      </c>
      <c r="J249" s="11">
        <f t="shared" si="28"/>
        <v>2788.17</v>
      </c>
      <c r="K249" s="19">
        <v>2</v>
      </c>
      <c r="L249" s="11">
        <f t="shared" si="29"/>
        <v>440</v>
      </c>
      <c r="M249" s="11">
        <f t="shared" si="30"/>
        <v>3228.17</v>
      </c>
      <c r="N249" s="11">
        <f t="shared" si="31"/>
        <v>322.817</v>
      </c>
      <c r="O249" s="11">
        <f t="shared" si="32"/>
        <v>3550.987</v>
      </c>
    </row>
    <row r="250" spans="1:15" ht="14.25">
      <c r="A250" s="5">
        <v>277</v>
      </c>
      <c r="B250" s="5" t="s">
        <v>262</v>
      </c>
      <c r="C250" s="6">
        <v>8692</v>
      </c>
      <c r="D250" s="6">
        <v>4175</v>
      </c>
      <c r="E250" s="6">
        <v>8915</v>
      </c>
      <c r="F250" s="6">
        <v>4264</v>
      </c>
      <c r="G250" s="6">
        <f t="shared" si="34"/>
        <v>223</v>
      </c>
      <c r="H250" s="5">
        <f t="shared" si="33"/>
        <v>89</v>
      </c>
      <c r="I250" s="18">
        <v>7.1</v>
      </c>
      <c r="J250" s="11">
        <f t="shared" si="28"/>
        <v>1583.3</v>
      </c>
      <c r="K250" s="19">
        <v>2.82</v>
      </c>
      <c r="L250" s="11">
        <f t="shared" si="29"/>
        <v>250.98</v>
      </c>
      <c r="M250" s="11">
        <f t="shared" si="30"/>
        <v>1834.28</v>
      </c>
      <c r="N250" s="11">
        <f t="shared" si="31"/>
        <v>183.428</v>
      </c>
      <c r="O250" s="11">
        <f t="shared" si="32"/>
        <v>2017.708</v>
      </c>
    </row>
    <row r="251" spans="1:15" ht="14.25">
      <c r="A251" s="5" t="s">
        <v>263</v>
      </c>
      <c r="B251" s="5" t="s">
        <v>264</v>
      </c>
      <c r="C251" s="6">
        <v>26806</v>
      </c>
      <c r="D251" s="6">
        <v>10984</v>
      </c>
      <c r="E251" s="6">
        <v>27375</v>
      </c>
      <c r="F251" s="6">
        <v>11083</v>
      </c>
      <c r="G251" s="6">
        <f t="shared" si="34"/>
        <v>569</v>
      </c>
      <c r="H251" s="5">
        <f t="shared" si="33"/>
        <v>99</v>
      </c>
      <c r="I251" s="18">
        <v>4.97</v>
      </c>
      <c r="J251" s="11">
        <f t="shared" si="28"/>
        <v>2827.93</v>
      </c>
      <c r="K251" s="19">
        <v>2</v>
      </c>
      <c r="L251" s="11">
        <f t="shared" si="29"/>
        <v>198</v>
      </c>
      <c r="M251" s="11">
        <f t="shared" si="30"/>
        <v>3025.93</v>
      </c>
      <c r="N251" s="11">
        <f t="shared" si="31"/>
        <v>302.593</v>
      </c>
      <c r="O251" s="11">
        <f t="shared" si="32"/>
        <v>3328.5229999999997</v>
      </c>
    </row>
    <row r="252" spans="1:15" ht="14.25">
      <c r="A252" s="5">
        <v>280</v>
      </c>
      <c r="B252" s="5" t="s">
        <v>265</v>
      </c>
      <c r="C252" s="6">
        <v>43908</v>
      </c>
      <c r="D252" s="6">
        <v>24821</v>
      </c>
      <c r="E252" s="6">
        <v>44054</v>
      </c>
      <c r="F252" s="6">
        <v>24899</v>
      </c>
      <c r="G252" s="6">
        <f t="shared" si="34"/>
        <v>146</v>
      </c>
      <c r="H252" s="5">
        <f t="shared" si="33"/>
        <v>78</v>
      </c>
      <c r="I252" s="18">
        <v>4.97</v>
      </c>
      <c r="J252" s="11">
        <f t="shared" si="28"/>
        <v>725.62</v>
      </c>
      <c r="K252" s="19">
        <v>2</v>
      </c>
      <c r="L252" s="11">
        <f t="shared" si="29"/>
        <v>156</v>
      </c>
      <c r="M252" s="11">
        <f t="shared" si="30"/>
        <v>881.62</v>
      </c>
      <c r="N252" s="11">
        <f t="shared" si="31"/>
        <v>88.162</v>
      </c>
      <c r="O252" s="11">
        <f t="shared" si="32"/>
        <v>969.782</v>
      </c>
    </row>
    <row r="253" spans="1:15" ht="14.25">
      <c r="A253" s="5">
        <v>281</v>
      </c>
      <c r="B253" s="5" t="s">
        <v>444</v>
      </c>
      <c r="C253" s="6">
        <v>335</v>
      </c>
      <c r="D253" s="6"/>
      <c r="E253" s="6">
        <v>413</v>
      </c>
      <c r="F253" s="6"/>
      <c r="G253" s="6">
        <f t="shared" si="34"/>
        <v>78</v>
      </c>
      <c r="H253" s="5">
        <f t="shared" si="33"/>
        <v>0</v>
      </c>
      <c r="I253" s="18">
        <v>6.17</v>
      </c>
      <c r="J253" s="11">
        <f t="shared" si="28"/>
        <v>481.26</v>
      </c>
      <c r="K253" s="19"/>
      <c r="L253" s="11">
        <f t="shared" si="29"/>
        <v>0</v>
      </c>
      <c r="M253" s="11">
        <f t="shared" si="30"/>
        <v>481.26</v>
      </c>
      <c r="N253" s="11">
        <f t="shared" si="31"/>
        <v>48.126000000000005</v>
      </c>
      <c r="O253" s="11">
        <f t="shared" si="32"/>
        <v>529.386</v>
      </c>
    </row>
    <row r="254" spans="1:15" ht="14.25">
      <c r="A254" s="5" t="s">
        <v>266</v>
      </c>
      <c r="B254" s="5" t="s">
        <v>267</v>
      </c>
      <c r="C254" s="6">
        <v>27534</v>
      </c>
      <c r="D254" s="6">
        <v>12052</v>
      </c>
      <c r="E254" s="6">
        <v>28463</v>
      </c>
      <c r="F254" s="6">
        <v>12428</v>
      </c>
      <c r="G254" s="6">
        <f aca="true" t="shared" si="35" ref="G254:G285">E254-C254</f>
        <v>929</v>
      </c>
      <c r="H254" s="5">
        <f t="shared" si="33"/>
        <v>376</v>
      </c>
      <c r="I254" s="18">
        <v>4.97</v>
      </c>
      <c r="J254" s="11">
        <f t="shared" si="28"/>
        <v>4617.13</v>
      </c>
      <c r="K254" s="19">
        <v>2</v>
      </c>
      <c r="L254" s="11">
        <f t="shared" si="29"/>
        <v>752</v>
      </c>
      <c r="M254" s="11">
        <f t="shared" si="30"/>
        <v>5369.13</v>
      </c>
      <c r="N254" s="11">
        <f t="shared" si="31"/>
        <v>536.913</v>
      </c>
      <c r="O254" s="11">
        <f t="shared" si="32"/>
        <v>5906.043</v>
      </c>
    </row>
    <row r="255" spans="1:15" ht="14.25">
      <c r="A255" s="5">
        <v>282</v>
      </c>
      <c r="B255" s="5" t="s">
        <v>268</v>
      </c>
      <c r="C255" s="6">
        <v>13412</v>
      </c>
      <c r="D255" s="6">
        <v>3944</v>
      </c>
      <c r="E255" s="6">
        <v>13733</v>
      </c>
      <c r="F255" s="6">
        <v>4059</v>
      </c>
      <c r="G255" s="6">
        <f t="shared" si="35"/>
        <v>321</v>
      </c>
      <c r="H255" s="5">
        <f t="shared" si="33"/>
        <v>115</v>
      </c>
      <c r="I255" s="18">
        <v>4.97</v>
      </c>
      <c r="J255" s="11">
        <f t="shared" si="28"/>
        <v>1595.37</v>
      </c>
      <c r="K255" s="19">
        <v>2</v>
      </c>
      <c r="L255" s="11">
        <f t="shared" si="29"/>
        <v>230</v>
      </c>
      <c r="M255" s="11">
        <f t="shared" si="30"/>
        <v>1825.37</v>
      </c>
      <c r="N255" s="11">
        <f t="shared" si="31"/>
        <v>182.53699999999998</v>
      </c>
      <c r="O255" s="11">
        <f t="shared" si="32"/>
        <v>2007.907</v>
      </c>
    </row>
    <row r="256" spans="1:15" ht="14.25">
      <c r="A256" s="5">
        <v>283</v>
      </c>
      <c r="B256" s="5" t="s">
        <v>269</v>
      </c>
      <c r="C256" s="6">
        <v>33962</v>
      </c>
      <c r="D256" s="6">
        <v>13568</v>
      </c>
      <c r="E256" s="6">
        <v>33962</v>
      </c>
      <c r="F256" s="6">
        <v>13568</v>
      </c>
      <c r="G256" s="6">
        <f t="shared" si="35"/>
        <v>0</v>
      </c>
      <c r="H256" s="5">
        <f t="shared" si="33"/>
        <v>0</v>
      </c>
      <c r="I256" s="18">
        <v>4.97</v>
      </c>
      <c r="J256" s="11">
        <f t="shared" si="28"/>
        <v>0</v>
      </c>
      <c r="K256" s="19">
        <v>2</v>
      </c>
      <c r="L256" s="11">
        <f t="shared" si="29"/>
        <v>0</v>
      </c>
      <c r="M256" s="11">
        <f t="shared" si="30"/>
        <v>0</v>
      </c>
      <c r="N256" s="11">
        <f t="shared" si="31"/>
        <v>0</v>
      </c>
      <c r="O256" s="11">
        <f t="shared" si="32"/>
        <v>0</v>
      </c>
    </row>
    <row r="257" spans="1:15" ht="14.25">
      <c r="A257" s="5">
        <v>284</v>
      </c>
      <c r="B257" s="5" t="s">
        <v>270</v>
      </c>
      <c r="C257" s="6">
        <v>26328</v>
      </c>
      <c r="D257" s="6">
        <v>10959</v>
      </c>
      <c r="E257" s="6">
        <v>26594</v>
      </c>
      <c r="F257" s="6">
        <v>11068</v>
      </c>
      <c r="G257" s="6">
        <f t="shared" si="35"/>
        <v>266</v>
      </c>
      <c r="H257" s="5">
        <f t="shared" si="33"/>
        <v>109</v>
      </c>
      <c r="I257" s="18">
        <v>4.97</v>
      </c>
      <c r="J257" s="11">
        <f t="shared" si="28"/>
        <v>1322.02</v>
      </c>
      <c r="K257" s="19">
        <v>2</v>
      </c>
      <c r="L257" s="11">
        <f t="shared" si="29"/>
        <v>218</v>
      </c>
      <c r="M257" s="11">
        <f t="shared" si="30"/>
        <v>1540.02</v>
      </c>
      <c r="N257" s="11">
        <f t="shared" si="31"/>
        <v>154.002</v>
      </c>
      <c r="O257" s="11">
        <f t="shared" si="32"/>
        <v>1694.022</v>
      </c>
    </row>
    <row r="258" spans="1:15" ht="14.25">
      <c r="A258" s="5">
        <v>285</v>
      </c>
      <c r="B258" s="5" t="s">
        <v>271</v>
      </c>
      <c r="C258" s="6">
        <v>1126</v>
      </c>
      <c r="D258" s="6"/>
      <c r="E258" s="6">
        <v>1126</v>
      </c>
      <c r="F258" s="6"/>
      <c r="G258" s="6">
        <f t="shared" si="35"/>
        <v>0</v>
      </c>
      <c r="H258" s="5">
        <f t="shared" si="33"/>
        <v>0</v>
      </c>
      <c r="I258" s="18">
        <v>6.17</v>
      </c>
      <c r="J258" s="11">
        <f t="shared" si="28"/>
        <v>0</v>
      </c>
      <c r="K258" s="19"/>
      <c r="L258" s="11">
        <f t="shared" si="29"/>
        <v>0</v>
      </c>
      <c r="M258" s="11">
        <f t="shared" si="30"/>
        <v>0</v>
      </c>
      <c r="N258" s="11">
        <f t="shared" si="31"/>
        <v>0</v>
      </c>
      <c r="O258" s="11">
        <f t="shared" si="32"/>
        <v>0</v>
      </c>
    </row>
    <row r="259" spans="1:15" ht="14.25">
      <c r="A259" s="5">
        <v>286</v>
      </c>
      <c r="B259" s="5"/>
      <c r="C259" s="6"/>
      <c r="D259" s="6"/>
      <c r="E259" s="6"/>
      <c r="F259" s="6"/>
      <c r="G259" s="6">
        <f t="shared" si="35"/>
        <v>0</v>
      </c>
      <c r="H259" s="5">
        <f t="shared" si="33"/>
        <v>0</v>
      </c>
      <c r="I259" s="18">
        <v>4.97</v>
      </c>
      <c r="J259" s="11">
        <f t="shared" si="28"/>
        <v>0</v>
      </c>
      <c r="K259" s="19">
        <v>2</v>
      </c>
      <c r="L259" s="11">
        <f t="shared" si="29"/>
        <v>0</v>
      </c>
      <c r="M259" s="11">
        <f t="shared" si="30"/>
        <v>0</v>
      </c>
      <c r="N259" s="11">
        <f t="shared" si="31"/>
        <v>0</v>
      </c>
      <c r="O259" s="11">
        <f t="shared" si="32"/>
        <v>0</v>
      </c>
    </row>
    <row r="260" spans="1:15" ht="14.25">
      <c r="A260" s="5">
        <v>287</v>
      </c>
      <c r="B260" s="5" t="s">
        <v>272</v>
      </c>
      <c r="C260" s="6">
        <v>61741</v>
      </c>
      <c r="D260" s="6">
        <v>24226</v>
      </c>
      <c r="E260" s="6">
        <v>62297</v>
      </c>
      <c r="F260" s="6">
        <v>24226</v>
      </c>
      <c r="G260" s="6">
        <f t="shared" si="35"/>
        <v>556</v>
      </c>
      <c r="H260" s="5">
        <f t="shared" si="33"/>
        <v>0</v>
      </c>
      <c r="I260" s="18">
        <v>4.97</v>
      </c>
      <c r="J260" s="11">
        <f t="shared" si="28"/>
        <v>2763.3199999999997</v>
      </c>
      <c r="K260" s="19">
        <v>2</v>
      </c>
      <c r="L260" s="11">
        <f t="shared" si="29"/>
        <v>0</v>
      </c>
      <c r="M260" s="11">
        <f t="shared" si="30"/>
        <v>2763.3199999999997</v>
      </c>
      <c r="N260" s="11">
        <f t="shared" si="31"/>
        <v>276.332</v>
      </c>
      <c r="O260" s="11">
        <f t="shared" si="32"/>
        <v>3039.6519999999996</v>
      </c>
    </row>
    <row r="261" spans="1:15" ht="14.25">
      <c r="A261" s="5">
        <v>288</v>
      </c>
      <c r="B261" s="5" t="s">
        <v>273</v>
      </c>
      <c r="C261" s="6">
        <v>22500</v>
      </c>
      <c r="D261" s="6">
        <v>12053</v>
      </c>
      <c r="E261" s="6">
        <v>22608</v>
      </c>
      <c r="F261" s="6">
        <v>12121</v>
      </c>
      <c r="G261" s="6">
        <f t="shared" si="35"/>
        <v>108</v>
      </c>
      <c r="H261" s="5">
        <f t="shared" si="33"/>
        <v>68</v>
      </c>
      <c r="I261" s="18">
        <v>4.97</v>
      </c>
      <c r="J261" s="11">
        <f t="shared" si="28"/>
        <v>536.76</v>
      </c>
      <c r="K261" s="19">
        <v>2</v>
      </c>
      <c r="L261" s="11">
        <f t="shared" si="29"/>
        <v>136</v>
      </c>
      <c r="M261" s="11">
        <f t="shared" si="30"/>
        <v>672.76</v>
      </c>
      <c r="N261" s="11">
        <f t="shared" si="31"/>
        <v>67.27600000000001</v>
      </c>
      <c r="O261" s="11">
        <f t="shared" si="32"/>
        <v>740.0360000000001</v>
      </c>
    </row>
    <row r="262" spans="1:15" ht="14.25">
      <c r="A262" s="5">
        <v>289</v>
      </c>
      <c r="B262" s="5" t="s">
        <v>274</v>
      </c>
      <c r="C262" s="6">
        <v>4604</v>
      </c>
      <c r="D262" s="6"/>
      <c r="E262" s="6">
        <v>4787</v>
      </c>
      <c r="F262" s="6"/>
      <c r="G262" s="6">
        <f t="shared" si="35"/>
        <v>183</v>
      </c>
      <c r="H262" s="5">
        <f t="shared" si="33"/>
        <v>0</v>
      </c>
      <c r="I262" s="18">
        <v>4.32</v>
      </c>
      <c r="J262" s="11">
        <f t="shared" si="28"/>
        <v>790.5600000000001</v>
      </c>
      <c r="K262" s="19"/>
      <c r="L262" s="11">
        <f t="shared" si="29"/>
        <v>0</v>
      </c>
      <c r="M262" s="11">
        <f t="shared" si="30"/>
        <v>790.5600000000001</v>
      </c>
      <c r="N262" s="11">
        <f t="shared" si="31"/>
        <v>79.056</v>
      </c>
      <c r="O262" s="11">
        <f t="shared" si="32"/>
        <v>869.6160000000001</v>
      </c>
    </row>
    <row r="263" spans="1:15" ht="14.25">
      <c r="A263" s="5">
        <v>290</v>
      </c>
      <c r="B263" s="5" t="s">
        <v>275</v>
      </c>
      <c r="C263" s="6">
        <v>5626</v>
      </c>
      <c r="D263" s="6">
        <v>2627</v>
      </c>
      <c r="E263" s="6">
        <v>5805</v>
      </c>
      <c r="F263" s="6">
        <v>2711</v>
      </c>
      <c r="G263" s="6">
        <f t="shared" si="35"/>
        <v>179</v>
      </c>
      <c r="H263" s="5">
        <f t="shared" si="33"/>
        <v>84</v>
      </c>
      <c r="I263" s="18">
        <v>7.1</v>
      </c>
      <c r="J263" s="11">
        <f t="shared" si="28"/>
        <v>1270.8999999999999</v>
      </c>
      <c r="K263" s="19">
        <v>2.82</v>
      </c>
      <c r="L263" s="11">
        <f t="shared" si="29"/>
        <v>236.88</v>
      </c>
      <c r="M263" s="11">
        <f t="shared" si="30"/>
        <v>1507.7799999999997</v>
      </c>
      <c r="N263" s="11">
        <f t="shared" si="31"/>
        <v>150.77799999999996</v>
      </c>
      <c r="O263" s="11">
        <f t="shared" si="32"/>
        <v>1658.5579999999998</v>
      </c>
    </row>
    <row r="264" spans="1:15" ht="14.25">
      <c r="A264" s="5">
        <v>291</v>
      </c>
      <c r="B264" s="5" t="s">
        <v>276</v>
      </c>
      <c r="C264" s="6">
        <v>61737</v>
      </c>
      <c r="D264" s="6">
        <v>32768</v>
      </c>
      <c r="E264" s="6">
        <v>62656</v>
      </c>
      <c r="F264" s="6">
        <v>33193</v>
      </c>
      <c r="G264" s="6">
        <f t="shared" si="35"/>
        <v>919</v>
      </c>
      <c r="H264" s="5">
        <f t="shared" si="33"/>
        <v>425</v>
      </c>
      <c r="I264" s="18">
        <v>4.97</v>
      </c>
      <c r="J264" s="11">
        <f aca="true" t="shared" si="36" ref="J264:J327">G264*I264</f>
        <v>4567.429999999999</v>
      </c>
      <c r="K264" s="19">
        <v>2</v>
      </c>
      <c r="L264" s="11">
        <f aca="true" t="shared" si="37" ref="L264:L327">H264*K264</f>
        <v>850</v>
      </c>
      <c r="M264" s="11">
        <f aca="true" t="shared" si="38" ref="M264:M327">J264+L264</f>
        <v>5417.429999999999</v>
      </c>
      <c r="N264" s="11">
        <f aca="true" t="shared" si="39" ref="N264:N327">M264*10/100</f>
        <v>541.7429999999999</v>
      </c>
      <c r="O264" s="11">
        <f aca="true" t="shared" si="40" ref="O264:O327">M264+N264</f>
        <v>5959.172999999999</v>
      </c>
    </row>
    <row r="265" spans="1:15" ht="14.25">
      <c r="A265" s="5">
        <v>292</v>
      </c>
      <c r="B265" s="5" t="s">
        <v>277</v>
      </c>
      <c r="C265" s="6">
        <v>49539</v>
      </c>
      <c r="D265" s="6">
        <v>25362</v>
      </c>
      <c r="E265" s="6">
        <v>49539</v>
      </c>
      <c r="F265" s="6">
        <v>25362</v>
      </c>
      <c r="G265" s="6">
        <f t="shared" si="35"/>
        <v>0</v>
      </c>
      <c r="H265" s="5">
        <f t="shared" si="33"/>
        <v>0</v>
      </c>
      <c r="I265" s="18">
        <v>4.97</v>
      </c>
      <c r="J265" s="11">
        <f t="shared" si="36"/>
        <v>0</v>
      </c>
      <c r="K265" s="19">
        <v>2</v>
      </c>
      <c r="L265" s="11">
        <f t="shared" si="37"/>
        <v>0</v>
      </c>
      <c r="M265" s="11">
        <f t="shared" si="38"/>
        <v>0</v>
      </c>
      <c r="N265" s="11">
        <f t="shared" si="39"/>
        <v>0</v>
      </c>
      <c r="O265" s="11">
        <f t="shared" si="40"/>
        <v>0</v>
      </c>
    </row>
    <row r="266" spans="1:15" ht="14.25">
      <c r="A266" s="5">
        <v>293</v>
      </c>
      <c r="B266" s="5" t="s">
        <v>455</v>
      </c>
      <c r="C266" s="17">
        <v>5829</v>
      </c>
      <c r="D266" s="17"/>
      <c r="E266" s="17">
        <v>7635</v>
      </c>
      <c r="F266" s="6"/>
      <c r="G266" s="6">
        <f t="shared" si="35"/>
        <v>1806</v>
      </c>
      <c r="H266" s="5">
        <f t="shared" si="33"/>
        <v>0</v>
      </c>
      <c r="I266" s="18">
        <v>4.32</v>
      </c>
      <c r="J266" s="11">
        <f t="shared" si="36"/>
        <v>7801.92</v>
      </c>
      <c r="K266" s="19"/>
      <c r="L266" s="11">
        <f t="shared" si="37"/>
        <v>0</v>
      </c>
      <c r="M266" s="11">
        <f t="shared" si="38"/>
        <v>7801.92</v>
      </c>
      <c r="N266" s="11">
        <f t="shared" si="39"/>
        <v>780.192</v>
      </c>
      <c r="O266" s="11">
        <f t="shared" si="40"/>
        <v>8582.112000000001</v>
      </c>
    </row>
    <row r="267" spans="1:15" ht="14.25">
      <c r="A267" s="5">
        <v>294</v>
      </c>
      <c r="B267" s="5" t="s">
        <v>278</v>
      </c>
      <c r="C267" s="6">
        <v>19570</v>
      </c>
      <c r="D267" s="6">
        <v>11167</v>
      </c>
      <c r="E267" s="6">
        <v>20037</v>
      </c>
      <c r="F267" s="6">
        <v>11393</v>
      </c>
      <c r="G267" s="6">
        <f t="shared" si="35"/>
        <v>467</v>
      </c>
      <c r="H267" s="5">
        <f t="shared" si="33"/>
        <v>226</v>
      </c>
      <c r="I267" s="18">
        <v>4.97</v>
      </c>
      <c r="J267" s="11">
        <f t="shared" si="36"/>
        <v>2320.99</v>
      </c>
      <c r="K267" s="19">
        <v>2</v>
      </c>
      <c r="L267" s="11">
        <f t="shared" si="37"/>
        <v>452</v>
      </c>
      <c r="M267" s="11">
        <f t="shared" si="38"/>
        <v>2772.99</v>
      </c>
      <c r="N267" s="11">
        <f t="shared" si="39"/>
        <v>277.299</v>
      </c>
      <c r="O267" s="11">
        <f t="shared" si="40"/>
        <v>3050.2889999999998</v>
      </c>
    </row>
    <row r="268" spans="1:15" ht="14.25">
      <c r="A268" s="5">
        <v>295</v>
      </c>
      <c r="B268" s="5" t="s">
        <v>279</v>
      </c>
      <c r="C268" s="6">
        <v>15600</v>
      </c>
      <c r="D268" s="6"/>
      <c r="E268" s="6">
        <v>16770</v>
      </c>
      <c r="F268" s="6"/>
      <c r="G268" s="6">
        <f t="shared" si="35"/>
        <v>1170</v>
      </c>
      <c r="H268" s="5">
        <f t="shared" si="33"/>
        <v>0</v>
      </c>
      <c r="I268" s="18">
        <v>4.32</v>
      </c>
      <c r="J268" s="11">
        <f t="shared" si="36"/>
        <v>5054.400000000001</v>
      </c>
      <c r="K268" s="19"/>
      <c r="L268" s="11">
        <f t="shared" si="37"/>
        <v>0</v>
      </c>
      <c r="M268" s="11">
        <f t="shared" si="38"/>
        <v>5054.400000000001</v>
      </c>
      <c r="N268" s="11">
        <f t="shared" si="39"/>
        <v>505.44000000000005</v>
      </c>
      <c r="O268" s="11">
        <f t="shared" si="40"/>
        <v>5559.84</v>
      </c>
    </row>
    <row r="269" spans="1:16" ht="14.25">
      <c r="A269" s="7">
        <v>296</v>
      </c>
      <c r="B269" s="7" t="s">
        <v>470</v>
      </c>
      <c r="C269" s="16">
        <v>105</v>
      </c>
      <c r="D269" s="16"/>
      <c r="E269" s="16">
        <v>1669</v>
      </c>
      <c r="F269" s="16"/>
      <c r="G269" s="16">
        <f t="shared" si="35"/>
        <v>1564</v>
      </c>
      <c r="H269" s="7">
        <f t="shared" si="33"/>
        <v>0</v>
      </c>
      <c r="I269" s="12">
        <v>6.17</v>
      </c>
      <c r="J269" s="12">
        <f t="shared" si="36"/>
        <v>9649.88</v>
      </c>
      <c r="K269" s="32"/>
      <c r="L269" s="12">
        <f t="shared" si="37"/>
        <v>0</v>
      </c>
      <c r="M269" s="12">
        <f t="shared" si="38"/>
        <v>9649.88</v>
      </c>
      <c r="N269" s="12">
        <f t="shared" si="39"/>
        <v>964.9879999999998</v>
      </c>
      <c r="O269" s="12">
        <f t="shared" si="40"/>
        <v>10614.867999999999</v>
      </c>
      <c r="P269" s="20"/>
    </row>
    <row r="270" spans="1:15" ht="14.25">
      <c r="A270" s="5">
        <v>297</v>
      </c>
      <c r="B270" s="5" t="s">
        <v>280</v>
      </c>
      <c r="C270" s="6">
        <v>7730</v>
      </c>
      <c r="D270" s="6">
        <v>4185</v>
      </c>
      <c r="E270" s="6">
        <v>8261</v>
      </c>
      <c r="F270" s="6">
        <v>4413</v>
      </c>
      <c r="G270" s="6">
        <f t="shared" si="35"/>
        <v>531</v>
      </c>
      <c r="H270" s="5">
        <f t="shared" si="33"/>
        <v>228</v>
      </c>
      <c r="I270" s="18">
        <v>4.97</v>
      </c>
      <c r="J270" s="11">
        <f t="shared" si="36"/>
        <v>2639.0699999999997</v>
      </c>
      <c r="K270" s="19">
        <v>2</v>
      </c>
      <c r="L270" s="11">
        <f t="shared" si="37"/>
        <v>456</v>
      </c>
      <c r="M270" s="11">
        <f t="shared" si="38"/>
        <v>3095.0699999999997</v>
      </c>
      <c r="N270" s="11">
        <f t="shared" si="39"/>
        <v>309.50699999999995</v>
      </c>
      <c r="O270" s="11">
        <f t="shared" si="40"/>
        <v>3404.5769999999998</v>
      </c>
    </row>
    <row r="271" spans="1:15" ht="14.25">
      <c r="A271" s="5">
        <v>298</v>
      </c>
      <c r="B271" s="5" t="s">
        <v>281</v>
      </c>
      <c r="C271" s="6">
        <v>21669</v>
      </c>
      <c r="D271" s="6">
        <v>12484</v>
      </c>
      <c r="E271" s="6">
        <v>21892</v>
      </c>
      <c r="F271" s="6">
        <v>12646</v>
      </c>
      <c r="G271" s="6">
        <f t="shared" si="35"/>
        <v>223</v>
      </c>
      <c r="H271" s="5">
        <f t="shared" si="33"/>
        <v>162</v>
      </c>
      <c r="I271" s="18">
        <v>4.97</v>
      </c>
      <c r="J271" s="11">
        <f t="shared" si="36"/>
        <v>1108.31</v>
      </c>
      <c r="K271" s="19">
        <v>2</v>
      </c>
      <c r="L271" s="11">
        <f t="shared" si="37"/>
        <v>324</v>
      </c>
      <c r="M271" s="11">
        <f t="shared" si="38"/>
        <v>1432.31</v>
      </c>
      <c r="N271" s="11">
        <f t="shared" si="39"/>
        <v>143.231</v>
      </c>
      <c r="O271" s="11">
        <f t="shared" si="40"/>
        <v>1575.541</v>
      </c>
    </row>
    <row r="272" spans="1:15" ht="14.25">
      <c r="A272" s="5">
        <v>299</v>
      </c>
      <c r="B272" s="5" t="s">
        <v>282</v>
      </c>
      <c r="C272" s="6">
        <v>10083</v>
      </c>
      <c r="D272" s="6">
        <v>3600</v>
      </c>
      <c r="E272" s="6">
        <v>10379</v>
      </c>
      <c r="F272" s="6">
        <v>3688</v>
      </c>
      <c r="G272" s="6">
        <f t="shared" si="35"/>
        <v>296</v>
      </c>
      <c r="H272" s="5">
        <f t="shared" si="33"/>
        <v>88</v>
      </c>
      <c r="I272" s="18">
        <v>4.97</v>
      </c>
      <c r="J272" s="11">
        <f t="shared" si="36"/>
        <v>1471.12</v>
      </c>
      <c r="K272" s="19">
        <v>2</v>
      </c>
      <c r="L272" s="11">
        <f t="shared" si="37"/>
        <v>176</v>
      </c>
      <c r="M272" s="11">
        <f t="shared" si="38"/>
        <v>1647.12</v>
      </c>
      <c r="N272" s="11">
        <f t="shared" si="39"/>
        <v>164.71199999999996</v>
      </c>
      <c r="O272" s="11">
        <f t="shared" si="40"/>
        <v>1811.8319999999999</v>
      </c>
    </row>
    <row r="273" spans="1:15" ht="14.25">
      <c r="A273" s="5">
        <v>300</v>
      </c>
      <c r="B273" s="5" t="s">
        <v>283</v>
      </c>
      <c r="C273" s="6">
        <v>68066</v>
      </c>
      <c r="D273" s="6">
        <v>36238</v>
      </c>
      <c r="E273" s="6">
        <v>68507</v>
      </c>
      <c r="F273" s="6">
        <v>36464</v>
      </c>
      <c r="G273" s="6">
        <f t="shared" si="35"/>
        <v>441</v>
      </c>
      <c r="H273" s="5">
        <f t="shared" si="33"/>
        <v>226</v>
      </c>
      <c r="I273" s="18">
        <v>4.97</v>
      </c>
      <c r="J273" s="11">
        <f t="shared" si="36"/>
        <v>2191.77</v>
      </c>
      <c r="K273" s="19">
        <v>2</v>
      </c>
      <c r="L273" s="11">
        <v>727.05</v>
      </c>
      <c r="M273" s="11">
        <f t="shared" si="38"/>
        <v>2918.8199999999997</v>
      </c>
      <c r="N273" s="11">
        <f t="shared" si="39"/>
        <v>291.88199999999995</v>
      </c>
      <c r="O273" s="11">
        <f t="shared" si="40"/>
        <v>3210.7019999999998</v>
      </c>
    </row>
    <row r="274" spans="1:15" ht="14.25">
      <c r="A274" s="5">
        <v>301</v>
      </c>
      <c r="B274" s="5" t="s">
        <v>480</v>
      </c>
      <c r="C274" s="6">
        <v>1340</v>
      </c>
      <c r="D274" s="6">
        <v>621</v>
      </c>
      <c r="E274" s="6">
        <v>1831</v>
      </c>
      <c r="F274" s="6">
        <v>894</v>
      </c>
      <c r="G274" s="6">
        <f t="shared" si="35"/>
        <v>491</v>
      </c>
      <c r="H274" s="5">
        <f t="shared" si="33"/>
        <v>273</v>
      </c>
      <c r="I274" s="18">
        <v>7.1</v>
      </c>
      <c r="J274" s="11">
        <f t="shared" si="36"/>
        <v>3486.1</v>
      </c>
      <c r="K274" s="19">
        <v>2.82</v>
      </c>
      <c r="L274" s="11">
        <f t="shared" si="37"/>
        <v>769.8599999999999</v>
      </c>
      <c r="M274" s="11">
        <f t="shared" si="38"/>
        <v>4255.96</v>
      </c>
      <c r="N274" s="11">
        <f t="shared" si="39"/>
        <v>425.596</v>
      </c>
      <c r="O274" s="11">
        <f t="shared" si="40"/>
        <v>4681.5560000000005</v>
      </c>
    </row>
    <row r="275" spans="1:15" ht="14.25">
      <c r="A275" s="5">
        <v>302</v>
      </c>
      <c r="B275" s="5" t="s">
        <v>284</v>
      </c>
      <c r="C275" s="6">
        <v>797</v>
      </c>
      <c r="D275" s="6"/>
      <c r="E275" s="6">
        <v>797</v>
      </c>
      <c r="F275" s="6"/>
      <c r="G275" s="6">
        <f t="shared" si="35"/>
        <v>0</v>
      </c>
      <c r="H275" s="5">
        <f t="shared" si="33"/>
        <v>0</v>
      </c>
      <c r="I275" s="18">
        <v>4.32</v>
      </c>
      <c r="J275" s="11">
        <f t="shared" si="36"/>
        <v>0</v>
      </c>
      <c r="K275" s="19"/>
      <c r="L275" s="11">
        <f t="shared" si="37"/>
        <v>0</v>
      </c>
      <c r="M275" s="11">
        <f t="shared" si="38"/>
        <v>0</v>
      </c>
      <c r="N275" s="11">
        <f t="shared" si="39"/>
        <v>0</v>
      </c>
      <c r="O275" s="11">
        <f t="shared" si="40"/>
        <v>0</v>
      </c>
    </row>
    <row r="276" spans="1:15" ht="14.25">
      <c r="A276" s="5">
        <v>303</v>
      </c>
      <c r="B276" s="5" t="s">
        <v>285</v>
      </c>
      <c r="C276" s="6">
        <v>6380</v>
      </c>
      <c r="D276" s="6"/>
      <c r="E276" s="6">
        <v>6599</v>
      </c>
      <c r="F276" s="6"/>
      <c r="G276" s="6">
        <f t="shared" si="35"/>
        <v>219</v>
      </c>
      <c r="H276" s="5">
        <f t="shared" si="33"/>
        <v>0</v>
      </c>
      <c r="I276" s="18">
        <v>4.32</v>
      </c>
      <c r="J276" s="11">
        <f t="shared" si="36"/>
        <v>946.08</v>
      </c>
      <c r="K276" s="19"/>
      <c r="L276" s="11">
        <f t="shared" si="37"/>
        <v>0</v>
      </c>
      <c r="M276" s="11">
        <f t="shared" si="38"/>
        <v>946.08</v>
      </c>
      <c r="N276" s="11">
        <f t="shared" si="39"/>
        <v>94.608</v>
      </c>
      <c r="O276" s="11">
        <f t="shared" si="40"/>
        <v>1040.688</v>
      </c>
    </row>
    <row r="277" spans="1:15" ht="14.25">
      <c r="A277" s="5">
        <v>304</v>
      </c>
      <c r="B277" s="5" t="s">
        <v>286</v>
      </c>
      <c r="C277" s="6">
        <v>31878</v>
      </c>
      <c r="D277" s="6">
        <v>17931</v>
      </c>
      <c r="E277" s="6">
        <v>32173</v>
      </c>
      <c r="F277" s="6">
        <v>18180</v>
      </c>
      <c r="G277" s="6">
        <f t="shared" si="35"/>
        <v>295</v>
      </c>
      <c r="H277" s="5">
        <f t="shared" si="33"/>
        <v>249</v>
      </c>
      <c r="I277" s="18">
        <v>4.97</v>
      </c>
      <c r="J277" s="11">
        <f t="shared" si="36"/>
        <v>1466.1499999999999</v>
      </c>
      <c r="K277" s="19">
        <v>2</v>
      </c>
      <c r="L277" s="11">
        <f t="shared" si="37"/>
        <v>498</v>
      </c>
      <c r="M277" s="11">
        <f t="shared" si="38"/>
        <v>1964.1499999999999</v>
      </c>
      <c r="N277" s="11">
        <f t="shared" si="39"/>
        <v>196.415</v>
      </c>
      <c r="O277" s="11">
        <f t="shared" si="40"/>
        <v>2160.565</v>
      </c>
    </row>
    <row r="278" spans="1:15" ht="14.25">
      <c r="A278" s="5" t="s">
        <v>287</v>
      </c>
      <c r="B278" s="5" t="s">
        <v>456</v>
      </c>
      <c r="C278" s="6">
        <v>736</v>
      </c>
      <c r="D278" s="6">
        <v>516</v>
      </c>
      <c r="E278" s="6">
        <v>845</v>
      </c>
      <c r="F278" s="6">
        <v>578</v>
      </c>
      <c r="G278" s="6">
        <f t="shared" si="35"/>
        <v>109</v>
      </c>
      <c r="H278" s="5">
        <f t="shared" si="33"/>
        <v>62</v>
      </c>
      <c r="I278" s="18">
        <v>4.97</v>
      </c>
      <c r="J278" s="11">
        <f t="shared" si="36"/>
        <v>541.73</v>
      </c>
      <c r="K278" s="19">
        <v>2</v>
      </c>
      <c r="L278" s="11">
        <f t="shared" si="37"/>
        <v>124</v>
      </c>
      <c r="M278" s="11">
        <f t="shared" si="38"/>
        <v>665.73</v>
      </c>
      <c r="N278" s="11">
        <f t="shared" si="39"/>
        <v>66.57300000000001</v>
      </c>
      <c r="O278" s="11">
        <f t="shared" si="40"/>
        <v>732.303</v>
      </c>
    </row>
    <row r="279" spans="1:15" ht="14.25">
      <c r="A279" s="5">
        <v>305</v>
      </c>
      <c r="B279" s="5" t="s">
        <v>288</v>
      </c>
      <c r="C279" s="6">
        <v>19636</v>
      </c>
      <c r="D279" s="6">
        <v>8867</v>
      </c>
      <c r="E279" s="6">
        <v>19636</v>
      </c>
      <c r="F279" s="6">
        <v>8867</v>
      </c>
      <c r="G279" s="6">
        <f t="shared" si="35"/>
        <v>0</v>
      </c>
      <c r="H279" s="5">
        <f t="shared" si="33"/>
        <v>0</v>
      </c>
      <c r="I279" s="18">
        <v>7.1</v>
      </c>
      <c r="J279" s="11">
        <f t="shared" si="36"/>
        <v>0</v>
      </c>
      <c r="K279" s="19">
        <v>2.82</v>
      </c>
      <c r="L279" s="11">
        <f t="shared" si="37"/>
        <v>0</v>
      </c>
      <c r="M279" s="11">
        <f t="shared" si="38"/>
        <v>0</v>
      </c>
      <c r="N279" s="11">
        <f t="shared" si="39"/>
        <v>0</v>
      </c>
      <c r="O279" s="11">
        <f t="shared" si="40"/>
        <v>0</v>
      </c>
    </row>
    <row r="280" spans="1:15" ht="14.25">
      <c r="A280" s="5" t="s">
        <v>289</v>
      </c>
      <c r="B280" s="5" t="s">
        <v>290</v>
      </c>
      <c r="C280" s="6">
        <v>20412</v>
      </c>
      <c r="D280" s="6">
        <v>22092</v>
      </c>
      <c r="E280" s="6">
        <v>20412</v>
      </c>
      <c r="F280" s="6">
        <v>22092</v>
      </c>
      <c r="G280" s="6">
        <f t="shared" si="35"/>
        <v>0</v>
      </c>
      <c r="H280" s="5">
        <f t="shared" si="33"/>
        <v>0</v>
      </c>
      <c r="I280" s="18">
        <v>4.97</v>
      </c>
      <c r="J280" s="11">
        <f t="shared" si="36"/>
        <v>0</v>
      </c>
      <c r="K280" s="19">
        <v>2</v>
      </c>
      <c r="L280" s="11">
        <f t="shared" si="37"/>
        <v>0</v>
      </c>
      <c r="M280" s="11">
        <f t="shared" si="38"/>
        <v>0</v>
      </c>
      <c r="N280" s="11">
        <f t="shared" si="39"/>
        <v>0</v>
      </c>
      <c r="O280" s="11">
        <f t="shared" si="40"/>
        <v>0</v>
      </c>
    </row>
    <row r="281" spans="1:15" ht="14.25">
      <c r="A281" s="5">
        <v>308</v>
      </c>
      <c r="B281" s="5" t="s">
        <v>291</v>
      </c>
      <c r="C281" s="6">
        <v>55248</v>
      </c>
      <c r="D281" s="6">
        <v>27642</v>
      </c>
      <c r="E281" s="6">
        <v>57691</v>
      </c>
      <c r="F281" s="6">
        <v>28857</v>
      </c>
      <c r="G281" s="6">
        <f t="shared" si="35"/>
        <v>2443</v>
      </c>
      <c r="H281" s="5">
        <f t="shared" si="33"/>
        <v>1215</v>
      </c>
      <c r="I281" s="18">
        <v>4.97</v>
      </c>
      <c r="J281" s="11">
        <f t="shared" si="36"/>
        <v>12141.71</v>
      </c>
      <c r="K281" s="19">
        <v>2</v>
      </c>
      <c r="L281" s="11">
        <f t="shared" si="37"/>
        <v>2430</v>
      </c>
      <c r="M281" s="11">
        <f t="shared" si="38"/>
        <v>14571.71</v>
      </c>
      <c r="N281" s="11">
        <f t="shared" si="39"/>
        <v>1457.1709999999998</v>
      </c>
      <c r="O281" s="11">
        <f t="shared" si="40"/>
        <v>16028.881</v>
      </c>
    </row>
    <row r="282" spans="1:15" ht="14.25">
      <c r="A282" s="5">
        <v>309</v>
      </c>
      <c r="B282" s="5" t="s">
        <v>292</v>
      </c>
      <c r="C282" s="6">
        <v>7807</v>
      </c>
      <c r="D282" s="6">
        <v>3384</v>
      </c>
      <c r="E282" s="6">
        <v>8303</v>
      </c>
      <c r="F282" s="6">
        <v>3550</v>
      </c>
      <c r="G282" s="6">
        <f t="shared" si="35"/>
        <v>496</v>
      </c>
      <c r="H282" s="5">
        <f t="shared" si="33"/>
        <v>166</v>
      </c>
      <c r="I282" s="18">
        <v>4.97</v>
      </c>
      <c r="J282" s="11">
        <f t="shared" si="36"/>
        <v>2465.12</v>
      </c>
      <c r="K282" s="19">
        <v>2</v>
      </c>
      <c r="L282" s="11">
        <f t="shared" si="37"/>
        <v>332</v>
      </c>
      <c r="M282" s="11">
        <f t="shared" si="38"/>
        <v>2797.12</v>
      </c>
      <c r="N282" s="11">
        <f t="shared" si="39"/>
        <v>279.712</v>
      </c>
      <c r="O282" s="11">
        <f t="shared" si="40"/>
        <v>3076.832</v>
      </c>
    </row>
    <row r="283" spans="1:15" ht="14.25">
      <c r="A283" s="5">
        <v>310</v>
      </c>
      <c r="B283" s="5" t="s">
        <v>293</v>
      </c>
      <c r="C283" s="6">
        <v>17313</v>
      </c>
      <c r="D283" s="6">
        <v>6479</v>
      </c>
      <c r="E283" s="6">
        <v>17774</v>
      </c>
      <c r="F283" s="6">
        <v>6619</v>
      </c>
      <c r="G283" s="6">
        <f t="shared" si="35"/>
        <v>461</v>
      </c>
      <c r="H283" s="5">
        <f t="shared" si="33"/>
        <v>140</v>
      </c>
      <c r="I283" s="18">
        <v>7.1</v>
      </c>
      <c r="J283" s="11">
        <f t="shared" si="36"/>
        <v>3273.1</v>
      </c>
      <c r="K283" s="19">
        <v>2.82</v>
      </c>
      <c r="L283" s="11">
        <f t="shared" si="37"/>
        <v>394.79999999999995</v>
      </c>
      <c r="M283" s="11">
        <f t="shared" si="38"/>
        <v>3667.8999999999996</v>
      </c>
      <c r="N283" s="11">
        <f t="shared" si="39"/>
        <v>366.79</v>
      </c>
      <c r="O283" s="11">
        <f t="shared" si="40"/>
        <v>4034.6899999999996</v>
      </c>
    </row>
    <row r="284" spans="1:15" ht="14.25">
      <c r="A284" s="5" t="s">
        <v>294</v>
      </c>
      <c r="B284" s="5"/>
      <c r="C284" s="6"/>
      <c r="D284" s="6"/>
      <c r="E284" s="6"/>
      <c r="F284" s="6"/>
      <c r="G284" s="6">
        <f t="shared" si="35"/>
        <v>0</v>
      </c>
      <c r="H284" s="5">
        <f t="shared" si="33"/>
        <v>0</v>
      </c>
      <c r="I284" s="18">
        <v>4.97</v>
      </c>
      <c r="J284" s="11">
        <f t="shared" si="36"/>
        <v>0</v>
      </c>
      <c r="K284" s="19">
        <v>2</v>
      </c>
      <c r="L284" s="11">
        <f t="shared" si="37"/>
        <v>0</v>
      </c>
      <c r="M284" s="11">
        <f t="shared" si="38"/>
        <v>0</v>
      </c>
      <c r="N284" s="11">
        <f t="shared" si="39"/>
        <v>0</v>
      </c>
      <c r="O284" s="11">
        <f t="shared" si="40"/>
        <v>0</v>
      </c>
    </row>
    <row r="285" spans="1:15" ht="14.25">
      <c r="A285" s="5">
        <v>313</v>
      </c>
      <c r="B285" s="5" t="s">
        <v>457</v>
      </c>
      <c r="C285" s="17">
        <v>16156</v>
      </c>
      <c r="D285" s="6">
        <v>8324</v>
      </c>
      <c r="E285" s="6">
        <v>18126</v>
      </c>
      <c r="F285" s="6">
        <v>9361</v>
      </c>
      <c r="G285" s="6">
        <f t="shared" si="35"/>
        <v>1970</v>
      </c>
      <c r="H285" s="5">
        <f aca="true" t="shared" si="41" ref="H285:H348">F285-D285</f>
        <v>1037</v>
      </c>
      <c r="I285" s="18">
        <v>4.97</v>
      </c>
      <c r="J285" s="11">
        <f t="shared" si="36"/>
        <v>9790.9</v>
      </c>
      <c r="K285" s="19">
        <v>2</v>
      </c>
      <c r="L285" s="11">
        <f t="shared" si="37"/>
        <v>2074</v>
      </c>
      <c r="M285" s="11">
        <f t="shared" si="38"/>
        <v>11864.9</v>
      </c>
      <c r="N285" s="11">
        <f t="shared" si="39"/>
        <v>1186.49</v>
      </c>
      <c r="O285" s="11">
        <f t="shared" si="40"/>
        <v>13051.39</v>
      </c>
    </row>
    <row r="286" spans="1:15" ht="14.25">
      <c r="A286" s="5">
        <v>314</v>
      </c>
      <c r="B286" s="5" t="s">
        <v>295</v>
      </c>
      <c r="C286" s="6">
        <v>28519</v>
      </c>
      <c r="D286" s="6">
        <v>8040</v>
      </c>
      <c r="E286" s="6">
        <v>28776</v>
      </c>
      <c r="F286" s="6">
        <v>8115</v>
      </c>
      <c r="G286" s="6">
        <f aca="true" t="shared" si="42" ref="G286:G301">E286-C286</f>
        <v>257</v>
      </c>
      <c r="H286" s="5">
        <f t="shared" si="41"/>
        <v>75</v>
      </c>
      <c r="I286" s="18">
        <v>4.97</v>
      </c>
      <c r="J286" s="11">
        <f t="shared" si="36"/>
        <v>1277.29</v>
      </c>
      <c r="K286" s="19">
        <v>2</v>
      </c>
      <c r="L286" s="11">
        <f t="shared" si="37"/>
        <v>150</v>
      </c>
      <c r="M286" s="11">
        <f t="shared" si="38"/>
        <v>1427.29</v>
      </c>
      <c r="N286" s="11">
        <f t="shared" si="39"/>
        <v>142.72899999999998</v>
      </c>
      <c r="O286" s="11">
        <f t="shared" si="40"/>
        <v>1570.019</v>
      </c>
    </row>
    <row r="287" spans="1:15" ht="14.25">
      <c r="A287" s="5">
        <v>318</v>
      </c>
      <c r="B287" s="5" t="s">
        <v>499</v>
      </c>
      <c r="C287" s="6">
        <v>11</v>
      </c>
      <c r="D287" s="6">
        <v>0</v>
      </c>
      <c r="E287" s="6">
        <v>11</v>
      </c>
      <c r="F287" s="6">
        <v>0</v>
      </c>
      <c r="G287" s="6">
        <f t="shared" si="42"/>
        <v>0</v>
      </c>
      <c r="H287" s="5">
        <f t="shared" si="41"/>
        <v>0</v>
      </c>
      <c r="I287" s="18">
        <v>7.1</v>
      </c>
      <c r="J287" s="11">
        <f t="shared" si="36"/>
        <v>0</v>
      </c>
      <c r="K287" s="19">
        <v>2.82</v>
      </c>
      <c r="L287" s="11">
        <f t="shared" si="37"/>
        <v>0</v>
      </c>
      <c r="M287" s="11">
        <f t="shared" si="38"/>
        <v>0</v>
      </c>
      <c r="N287" s="11">
        <f t="shared" si="39"/>
        <v>0</v>
      </c>
      <c r="O287" s="11">
        <f t="shared" si="40"/>
        <v>0</v>
      </c>
    </row>
    <row r="288" spans="1:15" ht="14.25">
      <c r="A288" s="5">
        <v>317</v>
      </c>
      <c r="B288" s="5" t="s">
        <v>296</v>
      </c>
      <c r="C288" s="6">
        <v>51072</v>
      </c>
      <c r="D288" s="6">
        <v>42274</v>
      </c>
      <c r="E288" s="6">
        <v>52629</v>
      </c>
      <c r="F288" s="6">
        <v>43092</v>
      </c>
      <c r="G288" s="6">
        <f t="shared" si="42"/>
        <v>1557</v>
      </c>
      <c r="H288" s="5">
        <f t="shared" si="41"/>
        <v>818</v>
      </c>
      <c r="I288" s="18">
        <v>4.97</v>
      </c>
      <c r="J288" s="11">
        <f t="shared" si="36"/>
        <v>7738.29</v>
      </c>
      <c r="K288" s="19">
        <v>2</v>
      </c>
      <c r="L288" s="11">
        <f t="shared" si="37"/>
        <v>1636</v>
      </c>
      <c r="M288" s="11">
        <f t="shared" si="38"/>
        <v>9374.29</v>
      </c>
      <c r="N288" s="11">
        <f t="shared" si="39"/>
        <v>937.4290000000001</v>
      </c>
      <c r="O288" s="11">
        <f t="shared" si="40"/>
        <v>10311.719000000001</v>
      </c>
    </row>
    <row r="289" spans="1:15" ht="14.25">
      <c r="A289" s="5">
        <v>316</v>
      </c>
      <c r="B289" s="5" t="s">
        <v>495</v>
      </c>
      <c r="C289" s="6">
        <v>0</v>
      </c>
      <c r="D289" s="6">
        <v>0</v>
      </c>
      <c r="E289" s="6">
        <v>79</v>
      </c>
      <c r="F289" s="6">
        <v>17</v>
      </c>
      <c r="G289" s="6">
        <f t="shared" si="42"/>
        <v>79</v>
      </c>
      <c r="H289" s="5">
        <f t="shared" si="41"/>
        <v>17</v>
      </c>
      <c r="I289" s="18">
        <v>7.1</v>
      </c>
      <c r="J289" s="11">
        <f t="shared" si="36"/>
        <v>560.9</v>
      </c>
      <c r="K289" s="19">
        <v>2.82</v>
      </c>
      <c r="L289" s="11">
        <f t="shared" si="37"/>
        <v>47.94</v>
      </c>
      <c r="M289" s="11">
        <f t="shared" si="38"/>
        <v>608.8399999999999</v>
      </c>
      <c r="N289" s="11">
        <f t="shared" si="39"/>
        <v>60.88399999999999</v>
      </c>
      <c r="O289" s="11">
        <f t="shared" si="40"/>
        <v>669.7239999999999</v>
      </c>
    </row>
    <row r="290" spans="1:15" ht="14.25">
      <c r="A290" s="5">
        <v>319</v>
      </c>
      <c r="B290" s="5" t="s">
        <v>298</v>
      </c>
      <c r="C290" s="6">
        <v>32208</v>
      </c>
      <c r="D290" s="6"/>
      <c r="E290" s="6">
        <v>35528</v>
      </c>
      <c r="F290" s="6"/>
      <c r="G290" s="6">
        <f t="shared" si="42"/>
        <v>3320</v>
      </c>
      <c r="H290" s="5">
        <f t="shared" si="41"/>
        <v>0</v>
      </c>
      <c r="I290" s="18">
        <v>4.32</v>
      </c>
      <c r="J290" s="11">
        <f t="shared" si="36"/>
        <v>14342.400000000001</v>
      </c>
      <c r="K290" s="19"/>
      <c r="L290" s="11">
        <f t="shared" si="37"/>
        <v>0</v>
      </c>
      <c r="M290" s="11">
        <f t="shared" si="38"/>
        <v>14342.400000000001</v>
      </c>
      <c r="N290" s="11">
        <f t="shared" si="39"/>
        <v>1434.24</v>
      </c>
      <c r="O290" s="11">
        <f t="shared" si="40"/>
        <v>15776.640000000001</v>
      </c>
    </row>
    <row r="291" spans="1:15" ht="14.25">
      <c r="A291" s="5" t="s">
        <v>299</v>
      </c>
      <c r="B291" s="5" t="s">
        <v>300</v>
      </c>
      <c r="C291" s="6">
        <v>34</v>
      </c>
      <c r="D291" s="6"/>
      <c r="E291" s="6">
        <v>35</v>
      </c>
      <c r="F291" s="6"/>
      <c r="G291" s="6">
        <f t="shared" si="42"/>
        <v>1</v>
      </c>
      <c r="H291" s="5">
        <f t="shared" si="41"/>
        <v>0</v>
      </c>
      <c r="I291" s="18">
        <v>6.17</v>
      </c>
      <c r="J291" s="11">
        <f t="shared" si="36"/>
        <v>6.17</v>
      </c>
      <c r="K291" s="19"/>
      <c r="L291" s="11">
        <f t="shared" si="37"/>
        <v>0</v>
      </c>
      <c r="M291" s="11">
        <f t="shared" si="38"/>
        <v>6.17</v>
      </c>
      <c r="N291" s="11">
        <f t="shared" si="39"/>
        <v>0.617</v>
      </c>
      <c r="O291" s="11">
        <f t="shared" si="40"/>
        <v>6.787</v>
      </c>
    </row>
    <row r="292" spans="1:15" ht="14.25">
      <c r="A292" s="5">
        <v>321</v>
      </c>
      <c r="B292" s="5"/>
      <c r="C292" s="6"/>
      <c r="D292" s="6"/>
      <c r="E292" s="6"/>
      <c r="F292" s="6"/>
      <c r="G292" s="6">
        <f t="shared" si="42"/>
        <v>0</v>
      </c>
      <c r="H292" s="5">
        <f t="shared" si="41"/>
        <v>0</v>
      </c>
      <c r="I292" s="18">
        <v>4.32</v>
      </c>
      <c r="J292" s="11">
        <f t="shared" si="36"/>
        <v>0</v>
      </c>
      <c r="K292" s="19"/>
      <c r="L292" s="11">
        <f t="shared" si="37"/>
        <v>0</v>
      </c>
      <c r="M292" s="11">
        <f t="shared" si="38"/>
        <v>0</v>
      </c>
      <c r="N292" s="11">
        <f t="shared" si="39"/>
        <v>0</v>
      </c>
      <c r="O292" s="11">
        <f t="shared" si="40"/>
        <v>0</v>
      </c>
    </row>
    <row r="293" spans="1:15" ht="14.25">
      <c r="A293" s="5">
        <v>323</v>
      </c>
      <c r="B293" s="5" t="s">
        <v>301</v>
      </c>
      <c r="C293" s="6">
        <v>2215</v>
      </c>
      <c r="D293" s="6"/>
      <c r="E293" s="6">
        <v>2293</v>
      </c>
      <c r="F293" s="6"/>
      <c r="G293" s="6">
        <f t="shared" si="42"/>
        <v>78</v>
      </c>
      <c r="H293" s="5">
        <f t="shared" si="41"/>
        <v>0</v>
      </c>
      <c r="I293" s="18">
        <v>4.32</v>
      </c>
      <c r="J293" s="11">
        <f t="shared" si="36"/>
        <v>336.96000000000004</v>
      </c>
      <c r="K293" s="19"/>
      <c r="L293" s="11">
        <f t="shared" si="37"/>
        <v>0</v>
      </c>
      <c r="M293" s="11">
        <f t="shared" si="38"/>
        <v>336.96000000000004</v>
      </c>
      <c r="N293" s="11">
        <f t="shared" si="39"/>
        <v>33.696000000000005</v>
      </c>
      <c r="O293" s="11">
        <f t="shared" si="40"/>
        <v>370.65600000000006</v>
      </c>
    </row>
    <row r="294" spans="1:15" ht="14.25">
      <c r="A294" s="5">
        <v>324</v>
      </c>
      <c r="B294" s="5" t="s">
        <v>302</v>
      </c>
      <c r="C294" s="6">
        <v>11484</v>
      </c>
      <c r="D294" s="6">
        <v>3543</v>
      </c>
      <c r="E294" s="6">
        <v>12178</v>
      </c>
      <c r="F294" s="6">
        <v>3796</v>
      </c>
      <c r="G294" s="6">
        <f t="shared" si="42"/>
        <v>694</v>
      </c>
      <c r="H294" s="5">
        <f t="shared" si="41"/>
        <v>253</v>
      </c>
      <c r="I294" s="18">
        <v>4.97</v>
      </c>
      <c r="J294" s="11">
        <f t="shared" si="36"/>
        <v>3449.18</v>
      </c>
      <c r="K294" s="19">
        <v>2</v>
      </c>
      <c r="L294" s="11">
        <f t="shared" si="37"/>
        <v>506</v>
      </c>
      <c r="M294" s="11">
        <f t="shared" si="38"/>
        <v>3955.18</v>
      </c>
      <c r="N294" s="11">
        <f t="shared" si="39"/>
        <v>395.518</v>
      </c>
      <c r="O294" s="11">
        <f t="shared" si="40"/>
        <v>4350.697999999999</v>
      </c>
    </row>
    <row r="295" spans="1:15" ht="14.25">
      <c r="A295" s="5">
        <v>325</v>
      </c>
      <c r="B295" s="5" t="s">
        <v>303</v>
      </c>
      <c r="C295" s="17">
        <v>27566</v>
      </c>
      <c r="D295" s="17">
        <v>12450</v>
      </c>
      <c r="E295" s="17">
        <v>27566</v>
      </c>
      <c r="F295" s="17">
        <v>12450</v>
      </c>
      <c r="G295" s="6">
        <f t="shared" si="42"/>
        <v>0</v>
      </c>
      <c r="H295" s="5">
        <f t="shared" si="41"/>
        <v>0</v>
      </c>
      <c r="I295" s="18">
        <v>7.1</v>
      </c>
      <c r="J295" s="11">
        <f t="shared" si="36"/>
        <v>0</v>
      </c>
      <c r="K295" s="19">
        <v>2.82</v>
      </c>
      <c r="L295" s="11">
        <f t="shared" si="37"/>
        <v>0</v>
      </c>
      <c r="M295" s="11">
        <f t="shared" si="38"/>
        <v>0</v>
      </c>
      <c r="N295" s="11">
        <f t="shared" si="39"/>
        <v>0</v>
      </c>
      <c r="O295" s="11">
        <f t="shared" si="40"/>
        <v>0</v>
      </c>
    </row>
    <row r="296" spans="1:15" ht="14.25">
      <c r="A296" s="5">
        <v>326</v>
      </c>
      <c r="B296" s="5" t="s">
        <v>304</v>
      </c>
      <c r="C296" s="6">
        <v>23411</v>
      </c>
      <c r="D296" s="6">
        <v>10752</v>
      </c>
      <c r="E296" s="6">
        <v>24095</v>
      </c>
      <c r="F296" s="6">
        <v>11052</v>
      </c>
      <c r="G296" s="6">
        <f t="shared" si="42"/>
        <v>684</v>
      </c>
      <c r="H296" s="5">
        <f t="shared" si="41"/>
        <v>300</v>
      </c>
      <c r="I296" s="18">
        <v>4.97</v>
      </c>
      <c r="J296" s="11">
        <f t="shared" si="36"/>
        <v>3399.48</v>
      </c>
      <c r="K296" s="19">
        <v>2</v>
      </c>
      <c r="L296" s="11">
        <f t="shared" si="37"/>
        <v>600</v>
      </c>
      <c r="M296" s="11">
        <f t="shared" si="38"/>
        <v>3999.48</v>
      </c>
      <c r="N296" s="11">
        <f t="shared" si="39"/>
        <v>399.94800000000004</v>
      </c>
      <c r="O296" s="11">
        <f t="shared" si="40"/>
        <v>4399.428</v>
      </c>
    </row>
    <row r="297" spans="1:15" ht="14.25">
      <c r="A297" s="5">
        <v>327</v>
      </c>
      <c r="B297" s="5"/>
      <c r="C297" s="6"/>
      <c r="D297" s="6"/>
      <c r="E297" s="6"/>
      <c r="F297" s="6"/>
      <c r="G297" s="6">
        <f t="shared" si="42"/>
        <v>0</v>
      </c>
      <c r="H297" s="5">
        <f t="shared" si="41"/>
        <v>0</v>
      </c>
      <c r="I297" s="18">
        <v>7.1</v>
      </c>
      <c r="J297" s="11">
        <f t="shared" si="36"/>
        <v>0</v>
      </c>
      <c r="K297" s="19">
        <v>2.82</v>
      </c>
      <c r="L297" s="11">
        <f t="shared" si="37"/>
        <v>0</v>
      </c>
      <c r="M297" s="11">
        <f t="shared" si="38"/>
        <v>0</v>
      </c>
      <c r="N297" s="11">
        <f t="shared" si="39"/>
        <v>0</v>
      </c>
      <c r="O297" s="11">
        <f t="shared" si="40"/>
        <v>0</v>
      </c>
    </row>
    <row r="298" spans="1:16" ht="14.25">
      <c r="A298" s="23" t="s">
        <v>482</v>
      </c>
      <c r="B298" s="7" t="s">
        <v>471</v>
      </c>
      <c r="C298" s="16">
        <v>8277</v>
      </c>
      <c r="D298" s="16"/>
      <c r="E298" s="16">
        <v>9274</v>
      </c>
      <c r="F298" s="16"/>
      <c r="G298" s="16">
        <f t="shared" si="42"/>
        <v>997</v>
      </c>
      <c r="H298" s="7">
        <f t="shared" si="41"/>
        <v>0</v>
      </c>
      <c r="I298" s="12">
        <v>6.17</v>
      </c>
      <c r="J298" s="12">
        <f t="shared" si="36"/>
        <v>6151.49</v>
      </c>
      <c r="K298" s="32"/>
      <c r="L298" s="12">
        <f t="shared" si="37"/>
        <v>0</v>
      </c>
      <c r="M298" s="12">
        <f t="shared" si="38"/>
        <v>6151.49</v>
      </c>
      <c r="N298" s="12">
        <f t="shared" si="39"/>
        <v>615.1489999999999</v>
      </c>
      <c r="O298" s="12">
        <f t="shared" si="40"/>
        <v>6766.638999999999</v>
      </c>
      <c r="P298" s="20"/>
    </row>
    <row r="299" spans="1:15" ht="14.25">
      <c r="A299" s="5">
        <v>331</v>
      </c>
      <c r="B299" s="5" t="s">
        <v>305</v>
      </c>
      <c r="C299" s="6">
        <v>65255</v>
      </c>
      <c r="D299" s="6">
        <v>28351</v>
      </c>
      <c r="E299" s="6">
        <v>66927</v>
      </c>
      <c r="F299" s="6">
        <v>29133</v>
      </c>
      <c r="G299" s="6">
        <f t="shared" si="42"/>
        <v>1672</v>
      </c>
      <c r="H299" s="5">
        <f t="shared" si="41"/>
        <v>782</v>
      </c>
      <c r="I299" s="18">
        <v>4.97</v>
      </c>
      <c r="J299" s="11">
        <f t="shared" si="36"/>
        <v>8309.84</v>
      </c>
      <c r="K299" s="19">
        <v>2</v>
      </c>
      <c r="L299" s="11">
        <f t="shared" si="37"/>
        <v>1564</v>
      </c>
      <c r="M299" s="11">
        <f t="shared" si="38"/>
        <v>9873.84</v>
      </c>
      <c r="N299" s="11">
        <f t="shared" si="39"/>
        <v>987.3839999999999</v>
      </c>
      <c r="O299" s="11">
        <f t="shared" si="40"/>
        <v>10861.224</v>
      </c>
    </row>
    <row r="300" spans="1:15" ht="14.25">
      <c r="A300" s="5" t="s">
        <v>306</v>
      </c>
      <c r="B300" s="5"/>
      <c r="C300" s="6"/>
      <c r="D300" s="6"/>
      <c r="E300" s="6"/>
      <c r="F300" s="6"/>
      <c r="G300" s="16">
        <f t="shared" si="42"/>
        <v>0</v>
      </c>
      <c r="H300" s="5">
        <f t="shared" si="41"/>
        <v>0</v>
      </c>
      <c r="I300" s="18">
        <v>0</v>
      </c>
      <c r="J300" s="11">
        <f t="shared" si="36"/>
        <v>0</v>
      </c>
      <c r="K300" s="19"/>
      <c r="L300" s="11">
        <f t="shared" si="37"/>
        <v>0</v>
      </c>
      <c r="M300" s="11">
        <f t="shared" si="38"/>
        <v>0</v>
      </c>
      <c r="N300" s="11">
        <f t="shared" si="39"/>
        <v>0</v>
      </c>
      <c r="O300" s="11">
        <f t="shared" si="40"/>
        <v>0</v>
      </c>
    </row>
    <row r="301" spans="1:15" ht="14.25">
      <c r="A301" s="5">
        <v>334.336</v>
      </c>
      <c r="B301" s="5" t="s">
        <v>483</v>
      </c>
      <c r="C301" s="6">
        <v>2859</v>
      </c>
      <c r="D301" s="6"/>
      <c r="E301" s="6">
        <v>6933</v>
      </c>
      <c r="F301" s="6"/>
      <c r="G301" s="16">
        <f t="shared" si="42"/>
        <v>4074</v>
      </c>
      <c r="H301" s="5">
        <f t="shared" si="41"/>
        <v>0</v>
      </c>
      <c r="I301" s="18">
        <v>6.17</v>
      </c>
      <c r="J301" s="11">
        <f t="shared" si="36"/>
        <v>25136.579999999998</v>
      </c>
      <c r="K301" s="19"/>
      <c r="L301" s="11">
        <f t="shared" si="37"/>
        <v>0</v>
      </c>
      <c r="M301" s="11">
        <f t="shared" si="38"/>
        <v>25136.579999999998</v>
      </c>
      <c r="N301" s="11">
        <f t="shared" si="39"/>
        <v>2513.658</v>
      </c>
      <c r="O301" s="11">
        <f t="shared" si="40"/>
        <v>27650.237999999998</v>
      </c>
    </row>
    <row r="302" spans="1:16" ht="14.25">
      <c r="A302" s="23" t="s">
        <v>307</v>
      </c>
      <c r="B302" s="7" t="s">
        <v>308</v>
      </c>
      <c r="C302" s="16">
        <v>10444</v>
      </c>
      <c r="D302" s="16"/>
      <c r="E302" s="16">
        <v>10444</v>
      </c>
      <c r="F302" s="16"/>
      <c r="G302" s="16">
        <f aca="true" t="shared" si="43" ref="G302:G332">E302-C302</f>
        <v>0</v>
      </c>
      <c r="H302" s="7">
        <f t="shared" si="41"/>
        <v>0</v>
      </c>
      <c r="I302" s="12">
        <v>4.32</v>
      </c>
      <c r="J302" s="12">
        <f t="shared" si="36"/>
        <v>0</v>
      </c>
      <c r="K302" s="32"/>
      <c r="L302" s="12">
        <f t="shared" si="37"/>
        <v>0</v>
      </c>
      <c r="M302" s="12">
        <f t="shared" si="38"/>
        <v>0</v>
      </c>
      <c r="N302" s="12">
        <f t="shared" si="39"/>
        <v>0</v>
      </c>
      <c r="O302" s="12">
        <f t="shared" si="40"/>
        <v>0</v>
      </c>
      <c r="P302" s="20"/>
    </row>
    <row r="303" spans="1:15" ht="14.25">
      <c r="A303" s="5" t="s">
        <v>309</v>
      </c>
      <c r="B303" s="5" t="s">
        <v>310</v>
      </c>
      <c r="C303" s="6">
        <v>17746</v>
      </c>
      <c r="D303" s="6">
        <v>7920</v>
      </c>
      <c r="E303" s="6">
        <v>18016</v>
      </c>
      <c r="F303" s="6">
        <v>8178</v>
      </c>
      <c r="G303" s="6">
        <f t="shared" si="43"/>
        <v>270</v>
      </c>
      <c r="H303" s="5">
        <f t="shared" si="41"/>
        <v>258</v>
      </c>
      <c r="I303" s="18">
        <v>4.97</v>
      </c>
      <c r="J303" s="11">
        <f t="shared" si="36"/>
        <v>1341.8999999999999</v>
      </c>
      <c r="K303" s="19">
        <v>2</v>
      </c>
      <c r="L303" s="11">
        <f t="shared" si="37"/>
        <v>516</v>
      </c>
      <c r="M303" s="11">
        <f t="shared" si="38"/>
        <v>1857.8999999999999</v>
      </c>
      <c r="N303" s="11">
        <f t="shared" si="39"/>
        <v>185.79</v>
      </c>
      <c r="O303" s="11">
        <f t="shared" si="40"/>
        <v>2043.6899999999998</v>
      </c>
    </row>
    <row r="304" spans="1:15" ht="14.25">
      <c r="A304" s="5">
        <v>342</v>
      </c>
      <c r="B304" s="5" t="s">
        <v>311</v>
      </c>
      <c r="C304" s="6">
        <v>90335</v>
      </c>
      <c r="D304" s="6">
        <v>43175</v>
      </c>
      <c r="E304" s="6">
        <v>92927</v>
      </c>
      <c r="F304" s="6">
        <v>44354</v>
      </c>
      <c r="G304" s="6">
        <f t="shared" si="43"/>
        <v>2592</v>
      </c>
      <c r="H304" s="5">
        <f t="shared" si="41"/>
        <v>1179</v>
      </c>
      <c r="I304" s="18">
        <v>7.1</v>
      </c>
      <c r="J304" s="11">
        <f t="shared" si="36"/>
        <v>18403.2</v>
      </c>
      <c r="K304" s="19">
        <v>2.82</v>
      </c>
      <c r="L304" s="11">
        <f t="shared" si="37"/>
        <v>3324.7799999999997</v>
      </c>
      <c r="M304" s="11">
        <f t="shared" si="38"/>
        <v>21727.98</v>
      </c>
      <c r="N304" s="11">
        <f t="shared" si="39"/>
        <v>2172.798</v>
      </c>
      <c r="O304" s="11">
        <f t="shared" si="40"/>
        <v>23900.778</v>
      </c>
    </row>
    <row r="305" spans="1:15" ht="14.25">
      <c r="A305" s="5" t="s">
        <v>312</v>
      </c>
      <c r="B305" s="5" t="s">
        <v>313</v>
      </c>
      <c r="C305" s="6">
        <v>14687</v>
      </c>
      <c r="D305" s="6">
        <v>6029</v>
      </c>
      <c r="E305" s="6">
        <v>16103</v>
      </c>
      <c r="F305" s="6">
        <v>6474</v>
      </c>
      <c r="G305" s="6">
        <f t="shared" si="43"/>
        <v>1416</v>
      </c>
      <c r="H305" s="5">
        <f t="shared" si="41"/>
        <v>445</v>
      </c>
      <c r="I305" s="18">
        <v>4.97</v>
      </c>
      <c r="J305" s="11">
        <f t="shared" si="36"/>
        <v>7037.5199999999995</v>
      </c>
      <c r="K305" s="19">
        <v>2</v>
      </c>
      <c r="L305" s="11">
        <f t="shared" si="37"/>
        <v>890</v>
      </c>
      <c r="M305" s="11">
        <f t="shared" si="38"/>
        <v>7927.5199999999995</v>
      </c>
      <c r="N305" s="11">
        <f t="shared" si="39"/>
        <v>792.752</v>
      </c>
      <c r="O305" s="11">
        <f t="shared" si="40"/>
        <v>8720.271999999999</v>
      </c>
    </row>
    <row r="306" spans="1:16" ht="14.25">
      <c r="A306" s="7" t="s">
        <v>314</v>
      </c>
      <c r="B306" s="7" t="s">
        <v>315</v>
      </c>
      <c r="C306" s="16">
        <v>14494</v>
      </c>
      <c r="D306" s="16"/>
      <c r="E306" s="16">
        <v>14512</v>
      </c>
      <c r="F306" s="16"/>
      <c r="G306" s="16">
        <f t="shared" si="43"/>
        <v>18</v>
      </c>
      <c r="H306" s="7">
        <f>F306-D306</f>
        <v>0</v>
      </c>
      <c r="I306" s="12">
        <v>6.17</v>
      </c>
      <c r="J306" s="12">
        <f t="shared" si="36"/>
        <v>111.06</v>
      </c>
      <c r="K306" s="32"/>
      <c r="L306" s="12">
        <f t="shared" si="37"/>
        <v>0</v>
      </c>
      <c r="M306" s="12">
        <f t="shared" si="38"/>
        <v>111.06</v>
      </c>
      <c r="N306" s="12">
        <f t="shared" si="39"/>
        <v>11.106</v>
      </c>
      <c r="O306" s="12">
        <f t="shared" si="40"/>
        <v>122.166</v>
      </c>
      <c r="P306" s="20"/>
    </row>
    <row r="307" spans="1:15" ht="14.25">
      <c r="A307" s="5">
        <v>347</v>
      </c>
      <c r="B307" s="5" t="s">
        <v>316</v>
      </c>
      <c r="C307" s="6">
        <v>18339</v>
      </c>
      <c r="D307" s="6">
        <v>8879</v>
      </c>
      <c r="E307" s="6">
        <v>18344</v>
      </c>
      <c r="F307" s="6">
        <v>8880</v>
      </c>
      <c r="G307" s="6">
        <f t="shared" si="43"/>
        <v>5</v>
      </c>
      <c r="H307" s="5">
        <f t="shared" si="41"/>
        <v>1</v>
      </c>
      <c r="I307" s="18">
        <v>4.97</v>
      </c>
      <c r="J307" s="11">
        <f t="shared" si="36"/>
        <v>24.849999999999998</v>
      </c>
      <c r="K307" s="19">
        <v>2</v>
      </c>
      <c r="L307" s="11">
        <f t="shared" si="37"/>
        <v>2</v>
      </c>
      <c r="M307" s="11">
        <f t="shared" si="38"/>
        <v>26.849999999999998</v>
      </c>
      <c r="N307" s="11">
        <f t="shared" si="39"/>
        <v>2.685</v>
      </c>
      <c r="O307" s="11">
        <f t="shared" si="40"/>
        <v>29.534999999999997</v>
      </c>
    </row>
    <row r="308" spans="1:15" ht="14.25">
      <c r="A308" s="5">
        <v>348</v>
      </c>
      <c r="B308" s="5"/>
      <c r="C308" s="6"/>
      <c r="D308" s="6"/>
      <c r="E308" s="6"/>
      <c r="F308" s="6"/>
      <c r="G308" s="6">
        <f aca="true" t="shared" si="44" ref="G308:G322">E308-C308</f>
        <v>0</v>
      </c>
      <c r="H308" s="5">
        <f t="shared" si="41"/>
        <v>0</v>
      </c>
      <c r="I308" s="18">
        <v>6.17</v>
      </c>
      <c r="J308" s="11">
        <f t="shared" si="36"/>
        <v>0</v>
      </c>
      <c r="K308" s="19"/>
      <c r="L308" s="11">
        <f t="shared" si="37"/>
        <v>0</v>
      </c>
      <c r="M308" s="11">
        <f t="shared" si="38"/>
        <v>0</v>
      </c>
      <c r="N308" s="11">
        <f t="shared" si="39"/>
        <v>0</v>
      </c>
      <c r="O308" s="11">
        <f t="shared" si="40"/>
        <v>0</v>
      </c>
    </row>
    <row r="309" spans="1:15" ht="14.25">
      <c r="A309" s="5">
        <v>349</v>
      </c>
      <c r="B309" s="5" t="s">
        <v>317</v>
      </c>
      <c r="C309" s="6">
        <v>29988</v>
      </c>
      <c r="D309" s="6">
        <v>11924</v>
      </c>
      <c r="E309" s="6">
        <v>30623</v>
      </c>
      <c r="F309" s="6">
        <v>12194</v>
      </c>
      <c r="G309" s="6">
        <f t="shared" si="44"/>
        <v>635</v>
      </c>
      <c r="H309" s="5">
        <f t="shared" si="41"/>
        <v>270</v>
      </c>
      <c r="I309" s="18">
        <v>4.97</v>
      </c>
      <c r="J309" s="11">
        <f t="shared" si="36"/>
        <v>3155.95</v>
      </c>
      <c r="K309" s="19">
        <v>2</v>
      </c>
      <c r="L309" s="11">
        <f t="shared" si="37"/>
        <v>540</v>
      </c>
      <c r="M309" s="11">
        <f t="shared" si="38"/>
        <v>3695.95</v>
      </c>
      <c r="N309" s="11">
        <f t="shared" si="39"/>
        <v>369.595</v>
      </c>
      <c r="O309" s="11">
        <f t="shared" si="40"/>
        <v>4065.545</v>
      </c>
    </row>
    <row r="310" spans="1:15" ht="14.25">
      <c r="A310" s="5">
        <v>350</v>
      </c>
      <c r="B310" s="5" t="s">
        <v>318</v>
      </c>
      <c r="C310" s="6">
        <v>22936</v>
      </c>
      <c r="D310" s="6">
        <v>9846</v>
      </c>
      <c r="E310" s="6">
        <v>23505</v>
      </c>
      <c r="F310" s="6">
        <v>10097</v>
      </c>
      <c r="G310" s="6">
        <f t="shared" si="44"/>
        <v>569</v>
      </c>
      <c r="H310" s="5">
        <f t="shared" si="41"/>
        <v>251</v>
      </c>
      <c r="I310" s="18">
        <v>4.97</v>
      </c>
      <c r="J310" s="11">
        <f t="shared" si="36"/>
        <v>2827.93</v>
      </c>
      <c r="K310" s="19">
        <v>2</v>
      </c>
      <c r="L310" s="11">
        <f t="shared" si="37"/>
        <v>502</v>
      </c>
      <c r="M310" s="11">
        <f t="shared" si="38"/>
        <v>3329.93</v>
      </c>
      <c r="N310" s="11">
        <f t="shared" si="39"/>
        <v>332.99299999999994</v>
      </c>
      <c r="O310" s="11">
        <f t="shared" si="40"/>
        <v>3662.923</v>
      </c>
    </row>
    <row r="311" spans="1:15" ht="14.25">
      <c r="A311" s="5">
        <v>351</v>
      </c>
      <c r="B311" s="5" t="s">
        <v>319</v>
      </c>
      <c r="C311" s="6">
        <v>10678</v>
      </c>
      <c r="D311" s="6">
        <v>3128</v>
      </c>
      <c r="E311" s="6">
        <v>11837</v>
      </c>
      <c r="F311" s="6">
        <v>3191</v>
      </c>
      <c r="G311" s="6">
        <f t="shared" si="44"/>
        <v>1159</v>
      </c>
      <c r="H311" s="5">
        <f t="shared" si="41"/>
        <v>63</v>
      </c>
      <c r="I311" s="18">
        <v>4.97</v>
      </c>
      <c r="J311" s="11">
        <f t="shared" si="36"/>
        <v>5760.23</v>
      </c>
      <c r="K311" s="19">
        <v>2</v>
      </c>
      <c r="L311" s="11">
        <f t="shared" si="37"/>
        <v>126</v>
      </c>
      <c r="M311" s="11">
        <f t="shared" si="38"/>
        <v>5886.23</v>
      </c>
      <c r="N311" s="11">
        <f t="shared" si="39"/>
        <v>588.6229999999999</v>
      </c>
      <c r="O311" s="11">
        <f t="shared" si="40"/>
        <v>6474.852999999999</v>
      </c>
    </row>
    <row r="312" spans="1:15" ht="14.25">
      <c r="A312" s="5" t="s">
        <v>320</v>
      </c>
      <c r="B312" s="5" t="s">
        <v>321</v>
      </c>
      <c r="C312" s="6">
        <v>5027</v>
      </c>
      <c r="D312" s="6"/>
      <c r="E312" s="6">
        <v>7559</v>
      </c>
      <c r="F312" s="6"/>
      <c r="G312" s="6">
        <f t="shared" si="44"/>
        <v>2532</v>
      </c>
      <c r="H312" s="5">
        <f t="shared" si="41"/>
        <v>0</v>
      </c>
      <c r="I312" s="18">
        <v>4.32</v>
      </c>
      <c r="J312" s="11">
        <f t="shared" si="36"/>
        <v>10938.240000000002</v>
      </c>
      <c r="K312" s="19"/>
      <c r="L312" s="11">
        <f t="shared" si="37"/>
        <v>0</v>
      </c>
      <c r="M312" s="11">
        <f t="shared" si="38"/>
        <v>10938.240000000002</v>
      </c>
      <c r="N312" s="11">
        <f t="shared" si="39"/>
        <v>1093.8240000000003</v>
      </c>
      <c r="O312" s="11">
        <f t="shared" si="40"/>
        <v>12032.064000000002</v>
      </c>
    </row>
    <row r="313" spans="1:15" ht="14.25">
      <c r="A313" s="5" t="s">
        <v>322</v>
      </c>
      <c r="B313" s="5" t="s">
        <v>496</v>
      </c>
      <c r="C313" s="6">
        <v>997</v>
      </c>
      <c r="D313" s="6">
        <v>592</v>
      </c>
      <c r="E313" s="6">
        <v>1785</v>
      </c>
      <c r="F313" s="6">
        <v>1127</v>
      </c>
      <c r="G313" s="6">
        <f t="shared" si="44"/>
        <v>788</v>
      </c>
      <c r="H313" s="5">
        <f t="shared" si="41"/>
        <v>535</v>
      </c>
      <c r="I313" s="18">
        <v>4.97</v>
      </c>
      <c r="J313" s="11">
        <f t="shared" si="36"/>
        <v>3916.3599999999997</v>
      </c>
      <c r="K313" s="19">
        <v>2</v>
      </c>
      <c r="L313" s="11">
        <f t="shared" si="37"/>
        <v>1070</v>
      </c>
      <c r="M313" s="11">
        <f t="shared" si="38"/>
        <v>4986.36</v>
      </c>
      <c r="N313" s="11">
        <f t="shared" si="39"/>
        <v>498.63599999999997</v>
      </c>
      <c r="O313" s="11">
        <f t="shared" si="40"/>
        <v>5484.995999999999</v>
      </c>
    </row>
    <row r="314" spans="1:15" ht="14.25">
      <c r="A314" s="5">
        <v>356</v>
      </c>
      <c r="B314" s="5" t="s">
        <v>323</v>
      </c>
      <c r="C314" s="6">
        <v>8755</v>
      </c>
      <c r="D314" s="6">
        <v>3926</v>
      </c>
      <c r="E314" s="6">
        <v>8827</v>
      </c>
      <c r="F314" s="6">
        <v>3944</v>
      </c>
      <c r="G314" s="6">
        <f t="shared" si="44"/>
        <v>72</v>
      </c>
      <c r="H314" s="5">
        <f t="shared" si="41"/>
        <v>18</v>
      </c>
      <c r="I314" s="18">
        <v>4.97</v>
      </c>
      <c r="J314" s="11">
        <f t="shared" si="36"/>
        <v>357.84</v>
      </c>
      <c r="K314" s="19">
        <v>2</v>
      </c>
      <c r="L314" s="11">
        <f t="shared" si="37"/>
        <v>36</v>
      </c>
      <c r="M314" s="11">
        <f t="shared" si="38"/>
        <v>393.84</v>
      </c>
      <c r="N314" s="11">
        <f t="shared" si="39"/>
        <v>39.38399999999999</v>
      </c>
      <c r="O314" s="11">
        <f t="shared" si="40"/>
        <v>433.224</v>
      </c>
    </row>
    <row r="315" spans="1:15" ht="14.25">
      <c r="A315" s="5">
        <v>357</v>
      </c>
      <c r="B315" s="5" t="s">
        <v>324</v>
      </c>
      <c r="C315" s="6">
        <v>1460</v>
      </c>
      <c r="D315" s="6"/>
      <c r="E315" s="6">
        <v>2440</v>
      </c>
      <c r="F315" s="6"/>
      <c r="G315" s="6">
        <f t="shared" si="44"/>
        <v>980</v>
      </c>
      <c r="H315" s="5">
        <f t="shared" si="41"/>
        <v>0</v>
      </c>
      <c r="I315" s="18">
        <v>4.32</v>
      </c>
      <c r="J315" s="11">
        <f t="shared" si="36"/>
        <v>4233.6</v>
      </c>
      <c r="K315" s="19"/>
      <c r="L315" s="11">
        <f t="shared" si="37"/>
        <v>0</v>
      </c>
      <c r="M315" s="11">
        <f t="shared" si="38"/>
        <v>4233.6</v>
      </c>
      <c r="N315" s="11">
        <f t="shared" si="39"/>
        <v>423.36</v>
      </c>
      <c r="O315" s="11">
        <f t="shared" si="40"/>
        <v>4656.96</v>
      </c>
    </row>
    <row r="316" spans="1:15" ht="14.25">
      <c r="A316" s="5">
        <v>358</v>
      </c>
      <c r="B316" s="5" t="s">
        <v>445</v>
      </c>
      <c r="C316" s="6">
        <v>58</v>
      </c>
      <c r="D316" s="6"/>
      <c r="E316" s="6">
        <v>58</v>
      </c>
      <c r="F316" s="6"/>
      <c r="G316" s="6">
        <f t="shared" si="44"/>
        <v>0</v>
      </c>
      <c r="H316" s="5">
        <f t="shared" si="41"/>
        <v>0</v>
      </c>
      <c r="I316" s="18">
        <v>6.17</v>
      </c>
      <c r="J316" s="11">
        <f t="shared" si="36"/>
        <v>0</v>
      </c>
      <c r="K316" s="19"/>
      <c r="L316" s="11">
        <f t="shared" si="37"/>
        <v>0</v>
      </c>
      <c r="M316" s="11">
        <f t="shared" si="38"/>
        <v>0</v>
      </c>
      <c r="N316" s="11">
        <f t="shared" si="39"/>
        <v>0</v>
      </c>
      <c r="O316" s="11">
        <f t="shared" si="40"/>
        <v>0</v>
      </c>
    </row>
    <row r="317" spans="1:15" ht="14.25">
      <c r="A317" s="8" t="s">
        <v>325</v>
      </c>
      <c r="B317" s="8" t="s">
        <v>446</v>
      </c>
      <c r="C317" s="17">
        <v>1</v>
      </c>
      <c r="D317" s="17"/>
      <c r="E317" s="17">
        <v>1</v>
      </c>
      <c r="F317" s="17"/>
      <c r="G317" s="17">
        <f t="shared" si="44"/>
        <v>0</v>
      </c>
      <c r="H317" s="8">
        <f t="shared" si="41"/>
        <v>0</v>
      </c>
      <c r="I317" s="18">
        <v>6.17</v>
      </c>
      <c r="J317" s="18">
        <f t="shared" si="36"/>
        <v>0</v>
      </c>
      <c r="K317" s="19"/>
      <c r="L317" s="18">
        <f t="shared" si="37"/>
        <v>0</v>
      </c>
      <c r="M317" s="18">
        <f t="shared" si="38"/>
        <v>0</v>
      </c>
      <c r="N317" s="18">
        <f t="shared" si="39"/>
        <v>0</v>
      </c>
      <c r="O317" s="18">
        <f t="shared" si="40"/>
        <v>0</v>
      </c>
    </row>
    <row r="318" spans="1:15" ht="14.25">
      <c r="A318" s="8">
        <v>359</v>
      </c>
      <c r="B318" s="8" t="s">
        <v>447</v>
      </c>
      <c r="C318" s="17">
        <v>769</v>
      </c>
      <c r="D318" s="17">
        <v>404</v>
      </c>
      <c r="E318" s="17">
        <v>770</v>
      </c>
      <c r="F318" s="17">
        <v>405</v>
      </c>
      <c r="G318" s="17">
        <f t="shared" si="44"/>
        <v>1</v>
      </c>
      <c r="H318" s="8">
        <f t="shared" si="41"/>
        <v>1</v>
      </c>
      <c r="I318" s="18">
        <v>7.1</v>
      </c>
      <c r="J318" s="18">
        <f t="shared" si="36"/>
        <v>7.1</v>
      </c>
      <c r="K318" s="19">
        <v>2.82</v>
      </c>
      <c r="L318" s="18">
        <f t="shared" si="37"/>
        <v>2.82</v>
      </c>
      <c r="M318" s="18">
        <f t="shared" si="38"/>
        <v>9.92</v>
      </c>
      <c r="N318" s="18">
        <f t="shared" si="39"/>
        <v>0.992</v>
      </c>
      <c r="O318" s="18">
        <f t="shared" si="40"/>
        <v>10.911999999999999</v>
      </c>
    </row>
    <row r="319" spans="1:15" ht="14.25">
      <c r="A319" s="5">
        <v>360</v>
      </c>
      <c r="B319" s="5" t="s">
        <v>326</v>
      </c>
      <c r="C319" s="6">
        <v>59542</v>
      </c>
      <c r="D319" s="6">
        <v>24445</v>
      </c>
      <c r="E319" s="6">
        <v>60514</v>
      </c>
      <c r="F319" s="6">
        <v>24861</v>
      </c>
      <c r="G319" s="6">
        <f t="shared" si="44"/>
        <v>972</v>
      </c>
      <c r="H319" s="5">
        <f t="shared" si="41"/>
        <v>416</v>
      </c>
      <c r="I319" s="18">
        <v>4.97</v>
      </c>
      <c r="J319" s="11">
        <f t="shared" si="36"/>
        <v>4830.84</v>
      </c>
      <c r="K319" s="19">
        <v>2</v>
      </c>
      <c r="L319" s="11">
        <f t="shared" si="37"/>
        <v>832</v>
      </c>
      <c r="M319" s="11">
        <f t="shared" si="38"/>
        <v>5662.84</v>
      </c>
      <c r="N319" s="11">
        <f t="shared" si="39"/>
        <v>566.284</v>
      </c>
      <c r="O319" s="11">
        <f t="shared" si="40"/>
        <v>6229.124</v>
      </c>
    </row>
    <row r="320" spans="1:15" ht="14.25">
      <c r="A320" s="5">
        <v>361</v>
      </c>
      <c r="B320" s="5" t="s">
        <v>327</v>
      </c>
      <c r="C320" s="6">
        <v>11770</v>
      </c>
      <c r="D320" s="6">
        <v>5119</v>
      </c>
      <c r="E320" s="6">
        <v>17791</v>
      </c>
      <c r="F320" s="6">
        <v>7601</v>
      </c>
      <c r="G320" s="6">
        <f t="shared" si="44"/>
        <v>6021</v>
      </c>
      <c r="H320" s="5">
        <f t="shared" si="41"/>
        <v>2482</v>
      </c>
      <c r="I320" s="18">
        <v>4.97</v>
      </c>
      <c r="J320" s="11">
        <f t="shared" si="36"/>
        <v>29924.37</v>
      </c>
      <c r="K320" s="19">
        <v>2</v>
      </c>
      <c r="L320" s="11">
        <f t="shared" si="37"/>
        <v>4964</v>
      </c>
      <c r="M320" s="11">
        <f t="shared" si="38"/>
        <v>34888.369999999995</v>
      </c>
      <c r="N320" s="11">
        <f t="shared" si="39"/>
        <v>3488.8369999999995</v>
      </c>
      <c r="O320" s="11">
        <f t="shared" si="40"/>
        <v>38377.206999999995</v>
      </c>
    </row>
    <row r="321" spans="1:15" ht="14.25">
      <c r="A321" s="5">
        <v>362</v>
      </c>
      <c r="B321" s="5" t="s">
        <v>479</v>
      </c>
      <c r="C321" s="6">
        <v>3636</v>
      </c>
      <c r="D321" s="6"/>
      <c r="E321" s="6">
        <v>3714</v>
      </c>
      <c r="F321" s="6"/>
      <c r="G321" s="6">
        <f t="shared" si="44"/>
        <v>78</v>
      </c>
      <c r="H321" s="5">
        <f t="shared" si="41"/>
        <v>0</v>
      </c>
      <c r="I321" s="18">
        <v>6.17</v>
      </c>
      <c r="J321" s="11">
        <f t="shared" si="36"/>
        <v>481.26</v>
      </c>
      <c r="K321" s="19"/>
      <c r="L321" s="11">
        <f t="shared" si="37"/>
        <v>0</v>
      </c>
      <c r="M321" s="11">
        <f t="shared" si="38"/>
        <v>481.26</v>
      </c>
      <c r="N321" s="11">
        <f t="shared" si="39"/>
        <v>48.126000000000005</v>
      </c>
      <c r="O321" s="11">
        <f t="shared" si="40"/>
        <v>529.386</v>
      </c>
    </row>
    <row r="322" spans="1:15" ht="14.25">
      <c r="A322" s="5">
        <v>363</v>
      </c>
      <c r="B322" s="5" t="s">
        <v>328</v>
      </c>
      <c r="C322" s="6">
        <v>24845</v>
      </c>
      <c r="D322" s="6">
        <v>9421</v>
      </c>
      <c r="E322" s="6">
        <v>25766</v>
      </c>
      <c r="F322" s="6">
        <v>9738</v>
      </c>
      <c r="G322" s="6">
        <f t="shared" si="44"/>
        <v>921</v>
      </c>
      <c r="H322" s="5">
        <f t="shared" si="41"/>
        <v>317</v>
      </c>
      <c r="I322" s="18">
        <v>4.97</v>
      </c>
      <c r="J322" s="11">
        <f t="shared" si="36"/>
        <v>4577.37</v>
      </c>
      <c r="K322" s="19">
        <v>2</v>
      </c>
      <c r="L322" s="11">
        <f t="shared" si="37"/>
        <v>634</v>
      </c>
      <c r="M322" s="11">
        <f t="shared" si="38"/>
        <v>5211.37</v>
      </c>
      <c r="N322" s="11">
        <f t="shared" si="39"/>
        <v>521.137</v>
      </c>
      <c r="O322" s="11">
        <f t="shared" si="40"/>
        <v>5732.507</v>
      </c>
    </row>
    <row r="323" spans="1:15" ht="14.25">
      <c r="A323" s="5">
        <v>364</v>
      </c>
      <c r="B323" s="5"/>
      <c r="C323" s="6"/>
      <c r="D323" s="6"/>
      <c r="E323" s="6"/>
      <c r="F323" s="6"/>
      <c r="G323" s="6">
        <f t="shared" si="43"/>
        <v>0</v>
      </c>
      <c r="H323" s="5">
        <f t="shared" si="41"/>
        <v>0</v>
      </c>
      <c r="I323" s="18">
        <v>6.17</v>
      </c>
      <c r="J323" s="11">
        <f t="shared" si="36"/>
        <v>0</v>
      </c>
      <c r="K323" s="19"/>
      <c r="L323" s="11">
        <f t="shared" si="37"/>
        <v>0</v>
      </c>
      <c r="M323" s="11">
        <f t="shared" si="38"/>
        <v>0</v>
      </c>
      <c r="N323" s="11">
        <f t="shared" si="39"/>
        <v>0</v>
      </c>
      <c r="O323" s="11">
        <f t="shared" si="40"/>
        <v>0</v>
      </c>
    </row>
    <row r="324" spans="1:15" ht="14.25">
      <c r="A324" s="5">
        <v>365</v>
      </c>
      <c r="B324" s="5"/>
      <c r="C324" s="6"/>
      <c r="D324" s="6"/>
      <c r="E324" s="6"/>
      <c r="F324" s="6"/>
      <c r="G324" s="6">
        <f t="shared" si="43"/>
        <v>0</v>
      </c>
      <c r="H324" s="5">
        <f t="shared" si="41"/>
        <v>0</v>
      </c>
      <c r="I324" s="18">
        <v>4.97</v>
      </c>
      <c r="J324" s="11">
        <f t="shared" si="36"/>
        <v>0</v>
      </c>
      <c r="K324" s="19">
        <v>2</v>
      </c>
      <c r="L324" s="11">
        <f t="shared" si="37"/>
        <v>0</v>
      </c>
      <c r="M324" s="11">
        <f t="shared" si="38"/>
        <v>0</v>
      </c>
      <c r="N324" s="11">
        <f t="shared" si="39"/>
        <v>0</v>
      </c>
      <c r="O324" s="11">
        <f t="shared" si="40"/>
        <v>0</v>
      </c>
    </row>
    <row r="325" spans="1:15" ht="14.25">
      <c r="A325" s="5">
        <v>366</v>
      </c>
      <c r="B325" s="5"/>
      <c r="C325" s="6"/>
      <c r="D325" s="6"/>
      <c r="E325" s="6"/>
      <c r="F325" s="6"/>
      <c r="G325" s="6">
        <f t="shared" si="43"/>
        <v>0</v>
      </c>
      <c r="H325" s="5">
        <f t="shared" si="41"/>
        <v>0</v>
      </c>
      <c r="I325" s="18"/>
      <c r="J325" s="11">
        <f t="shared" si="36"/>
        <v>0</v>
      </c>
      <c r="K325" s="19"/>
      <c r="L325" s="11">
        <f t="shared" si="37"/>
        <v>0</v>
      </c>
      <c r="M325" s="11">
        <f t="shared" si="38"/>
        <v>0</v>
      </c>
      <c r="N325" s="11">
        <f t="shared" si="39"/>
        <v>0</v>
      </c>
      <c r="O325" s="11">
        <f t="shared" si="40"/>
        <v>0</v>
      </c>
    </row>
    <row r="326" spans="1:15" ht="14.25">
      <c r="A326" s="5">
        <v>367</v>
      </c>
      <c r="B326" s="5"/>
      <c r="C326" s="6"/>
      <c r="D326" s="6"/>
      <c r="E326" s="6"/>
      <c r="F326" s="6"/>
      <c r="G326" s="6">
        <f t="shared" si="43"/>
        <v>0</v>
      </c>
      <c r="H326" s="5">
        <f t="shared" si="41"/>
        <v>0</v>
      </c>
      <c r="I326" s="18"/>
      <c r="J326" s="11">
        <f t="shared" si="36"/>
        <v>0</v>
      </c>
      <c r="K326" s="19"/>
      <c r="L326" s="11">
        <f t="shared" si="37"/>
        <v>0</v>
      </c>
      <c r="M326" s="11">
        <f t="shared" si="38"/>
        <v>0</v>
      </c>
      <c r="N326" s="11">
        <f t="shared" si="39"/>
        <v>0</v>
      </c>
      <c r="O326" s="11">
        <f t="shared" si="40"/>
        <v>0</v>
      </c>
    </row>
    <row r="327" spans="1:16" ht="14.25">
      <c r="A327" s="7">
        <v>368</v>
      </c>
      <c r="B327" s="7" t="s">
        <v>329</v>
      </c>
      <c r="C327" s="16">
        <v>2875</v>
      </c>
      <c r="D327" s="16"/>
      <c r="E327" s="16">
        <v>3151</v>
      </c>
      <c r="F327" s="16"/>
      <c r="G327" s="16">
        <f t="shared" si="43"/>
        <v>276</v>
      </c>
      <c r="H327" s="7">
        <f t="shared" si="41"/>
        <v>0</v>
      </c>
      <c r="I327" s="12">
        <v>6.17</v>
      </c>
      <c r="J327" s="12">
        <f t="shared" si="36"/>
        <v>1702.92</v>
      </c>
      <c r="K327" s="32"/>
      <c r="L327" s="12">
        <f t="shared" si="37"/>
        <v>0</v>
      </c>
      <c r="M327" s="12">
        <f t="shared" si="38"/>
        <v>1702.92</v>
      </c>
      <c r="N327" s="12">
        <f t="shared" si="39"/>
        <v>170.292</v>
      </c>
      <c r="O327" s="12">
        <f t="shared" si="40"/>
        <v>1873.212</v>
      </c>
      <c r="P327" s="20"/>
    </row>
    <row r="328" spans="1:15" ht="14.25">
      <c r="A328" s="5">
        <v>369</v>
      </c>
      <c r="B328" s="5" t="s">
        <v>330</v>
      </c>
      <c r="C328" s="6">
        <v>24001</v>
      </c>
      <c r="D328" s="6">
        <v>11883</v>
      </c>
      <c r="E328" s="6">
        <v>24632</v>
      </c>
      <c r="F328" s="6">
        <v>12149</v>
      </c>
      <c r="G328" s="6">
        <f t="shared" si="43"/>
        <v>631</v>
      </c>
      <c r="H328" s="5">
        <f t="shared" si="41"/>
        <v>266</v>
      </c>
      <c r="I328" s="18">
        <v>4.97</v>
      </c>
      <c r="J328" s="11">
        <f aca="true" t="shared" si="45" ref="J328:J391">G328*I328</f>
        <v>3136.0699999999997</v>
      </c>
      <c r="K328" s="19">
        <v>2</v>
      </c>
      <c r="L328" s="11">
        <f aca="true" t="shared" si="46" ref="L328:L391">H328*K328</f>
        <v>532</v>
      </c>
      <c r="M328" s="11">
        <f aca="true" t="shared" si="47" ref="M328:M391">J328+L328</f>
        <v>3668.0699999999997</v>
      </c>
      <c r="N328" s="11">
        <f aca="true" t="shared" si="48" ref="N328:N391">M328*10/100</f>
        <v>366.80699999999996</v>
      </c>
      <c r="O328" s="11">
        <f aca="true" t="shared" si="49" ref="O328:O391">M328+N328</f>
        <v>4034.8769999999995</v>
      </c>
    </row>
    <row r="329" spans="1:15" ht="14.25">
      <c r="A329" s="5">
        <v>370</v>
      </c>
      <c r="B329" s="5" t="s">
        <v>331</v>
      </c>
      <c r="C329" s="6">
        <v>34745</v>
      </c>
      <c r="D329" s="6">
        <v>12809</v>
      </c>
      <c r="E329" s="6">
        <v>35756</v>
      </c>
      <c r="F329" s="6">
        <v>13144</v>
      </c>
      <c r="G329" s="6">
        <f t="shared" si="43"/>
        <v>1011</v>
      </c>
      <c r="H329" s="5">
        <f t="shared" si="41"/>
        <v>335</v>
      </c>
      <c r="I329" s="18">
        <v>7.1</v>
      </c>
      <c r="J329" s="11">
        <f t="shared" si="45"/>
        <v>7178.099999999999</v>
      </c>
      <c r="K329" s="19">
        <v>2.82</v>
      </c>
      <c r="L329" s="11">
        <f t="shared" si="46"/>
        <v>944.6999999999999</v>
      </c>
      <c r="M329" s="11">
        <f t="shared" si="47"/>
        <v>8122.799999999999</v>
      </c>
      <c r="N329" s="11">
        <f t="shared" si="48"/>
        <v>812.28</v>
      </c>
      <c r="O329" s="11">
        <f t="shared" si="49"/>
        <v>8935.08</v>
      </c>
    </row>
    <row r="330" spans="1:15" ht="14.25">
      <c r="A330" s="5" t="s">
        <v>332</v>
      </c>
      <c r="B330" s="5" t="s">
        <v>333</v>
      </c>
      <c r="C330" s="6">
        <v>94051</v>
      </c>
      <c r="D330" s="6">
        <v>43471</v>
      </c>
      <c r="E330" s="6">
        <v>98309</v>
      </c>
      <c r="F330" s="6">
        <v>45511</v>
      </c>
      <c r="G330" s="6">
        <f t="shared" si="43"/>
        <v>4258</v>
      </c>
      <c r="H330" s="5">
        <f t="shared" si="41"/>
        <v>2040</v>
      </c>
      <c r="I330" s="18">
        <v>4.97</v>
      </c>
      <c r="J330" s="11">
        <f t="shared" si="45"/>
        <v>21162.26</v>
      </c>
      <c r="K330" s="19">
        <v>2</v>
      </c>
      <c r="L330" s="11">
        <f t="shared" si="46"/>
        <v>4080</v>
      </c>
      <c r="M330" s="11">
        <f t="shared" si="47"/>
        <v>25242.26</v>
      </c>
      <c r="N330" s="11">
        <f t="shared" si="48"/>
        <v>2524.2259999999997</v>
      </c>
      <c r="O330" s="11">
        <f t="shared" si="49"/>
        <v>27766.485999999997</v>
      </c>
    </row>
    <row r="331" spans="1:15" ht="14.25">
      <c r="A331" s="5">
        <v>372</v>
      </c>
      <c r="B331" s="5" t="s">
        <v>334</v>
      </c>
      <c r="C331" s="6">
        <v>36553</v>
      </c>
      <c r="D331" s="6">
        <v>16847</v>
      </c>
      <c r="E331" s="6">
        <v>43866</v>
      </c>
      <c r="F331" s="6">
        <v>20456</v>
      </c>
      <c r="G331" s="6">
        <f t="shared" si="43"/>
        <v>7313</v>
      </c>
      <c r="H331" s="5">
        <f t="shared" si="41"/>
        <v>3609</v>
      </c>
      <c r="I331" s="18">
        <v>7.1</v>
      </c>
      <c r="J331" s="11">
        <f t="shared" si="45"/>
        <v>51922.299999999996</v>
      </c>
      <c r="K331" s="19">
        <v>2.82</v>
      </c>
      <c r="L331" s="11">
        <f t="shared" si="46"/>
        <v>10177.38</v>
      </c>
      <c r="M331" s="11">
        <f t="shared" si="47"/>
        <v>62099.67999999999</v>
      </c>
      <c r="N331" s="11">
        <f t="shared" si="48"/>
        <v>6209.967999999999</v>
      </c>
      <c r="O331" s="11">
        <f t="shared" si="49"/>
        <v>68309.64799999999</v>
      </c>
    </row>
    <row r="332" spans="1:15" ht="14.25">
      <c r="A332" s="5">
        <v>374</v>
      </c>
      <c r="B332" s="5"/>
      <c r="C332" s="6"/>
      <c r="D332" s="6"/>
      <c r="E332" s="6"/>
      <c r="F332" s="6"/>
      <c r="G332" s="6">
        <f t="shared" si="43"/>
        <v>0</v>
      </c>
      <c r="H332" s="5">
        <f t="shared" si="41"/>
        <v>0</v>
      </c>
      <c r="I332" s="18">
        <v>0</v>
      </c>
      <c r="J332" s="11">
        <f t="shared" si="45"/>
        <v>0</v>
      </c>
      <c r="K332" s="19">
        <v>0</v>
      </c>
      <c r="L332" s="11">
        <f t="shared" si="46"/>
        <v>0</v>
      </c>
      <c r="M332" s="11">
        <f t="shared" si="47"/>
        <v>0</v>
      </c>
      <c r="N332" s="11">
        <f t="shared" si="48"/>
        <v>0</v>
      </c>
      <c r="O332" s="11">
        <f t="shared" si="49"/>
        <v>0</v>
      </c>
    </row>
    <row r="333" spans="1:15" ht="14.25">
      <c r="A333" s="5">
        <v>375</v>
      </c>
      <c r="B333" s="5" t="s">
        <v>335</v>
      </c>
      <c r="C333" s="6">
        <v>50533</v>
      </c>
      <c r="D333" s="6"/>
      <c r="E333" s="6">
        <v>54058</v>
      </c>
      <c r="F333" s="6"/>
      <c r="G333" s="6">
        <f aca="true" t="shared" si="50" ref="G333:G364">E333-C333</f>
        <v>3525</v>
      </c>
      <c r="H333" s="5">
        <f t="shared" si="41"/>
        <v>0</v>
      </c>
      <c r="I333" s="18">
        <v>4.32</v>
      </c>
      <c r="J333" s="11">
        <f t="shared" si="45"/>
        <v>15228.000000000002</v>
      </c>
      <c r="K333" s="19"/>
      <c r="L333" s="11">
        <f t="shared" si="46"/>
        <v>0</v>
      </c>
      <c r="M333" s="11">
        <f t="shared" si="47"/>
        <v>15228.000000000002</v>
      </c>
      <c r="N333" s="11">
        <f t="shared" si="48"/>
        <v>1522.8000000000002</v>
      </c>
      <c r="O333" s="11">
        <f t="shared" si="49"/>
        <v>16750.800000000003</v>
      </c>
    </row>
    <row r="334" spans="1:15" ht="14.25">
      <c r="A334" s="5" t="s">
        <v>336</v>
      </c>
      <c r="B334" s="5"/>
      <c r="C334" s="6"/>
      <c r="D334" s="6"/>
      <c r="E334" s="6"/>
      <c r="F334" s="6"/>
      <c r="G334" s="6">
        <f t="shared" si="50"/>
        <v>0</v>
      </c>
      <c r="H334" s="5">
        <f t="shared" si="41"/>
        <v>0</v>
      </c>
      <c r="I334" s="18"/>
      <c r="J334" s="11">
        <f t="shared" si="45"/>
        <v>0</v>
      </c>
      <c r="K334" s="19"/>
      <c r="L334" s="11">
        <f t="shared" si="46"/>
        <v>0</v>
      </c>
      <c r="M334" s="11">
        <f t="shared" si="47"/>
        <v>0</v>
      </c>
      <c r="N334" s="11">
        <f t="shared" si="48"/>
        <v>0</v>
      </c>
      <c r="O334" s="11">
        <f t="shared" si="49"/>
        <v>0</v>
      </c>
    </row>
    <row r="335" spans="1:15" ht="14.25">
      <c r="A335" s="5">
        <v>376</v>
      </c>
      <c r="B335" s="5" t="s">
        <v>448</v>
      </c>
      <c r="C335" s="17">
        <v>133</v>
      </c>
      <c r="D335" s="6"/>
      <c r="E335" s="17">
        <v>1990</v>
      </c>
      <c r="F335" s="6"/>
      <c r="G335" s="6">
        <f t="shared" si="50"/>
        <v>1857</v>
      </c>
      <c r="H335" s="5">
        <f t="shared" si="41"/>
        <v>0</v>
      </c>
      <c r="I335" s="18">
        <v>4.32</v>
      </c>
      <c r="J335" s="11">
        <f t="shared" si="45"/>
        <v>8022.240000000001</v>
      </c>
      <c r="K335" s="19"/>
      <c r="L335" s="11">
        <f t="shared" si="46"/>
        <v>0</v>
      </c>
      <c r="M335" s="11">
        <f t="shared" si="47"/>
        <v>8022.240000000001</v>
      </c>
      <c r="N335" s="11">
        <f t="shared" si="48"/>
        <v>802.224</v>
      </c>
      <c r="O335" s="11">
        <f t="shared" si="49"/>
        <v>8824.464</v>
      </c>
    </row>
    <row r="336" spans="1:16" ht="14.25">
      <c r="A336" s="7">
        <v>377</v>
      </c>
      <c r="B336" s="7" t="s">
        <v>337</v>
      </c>
      <c r="C336" s="16">
        <v>36244</v>
      </c>
      <c r="D336" s="16"/>
      <c r="E336" s="16">
        <v>55648</v>
      </c>
      <c r="F336" s="16"/>
      <c r="G336" s="16">
        <f t="shared" si="50"/>
        <v>19404</v>
      </c>
      <c r="H336" s="7">
        <f t="shared" si="41"/>
        <v>0</v>
      </c>
      <c r="I336" s="12">
        <v>6.17</v>
      </c>
      <c r="J336" s="12">
        <f t="shared" si="45"/>
        <v>119722.68</v>
      </c>
      <c r="K336" s="32"/>
      <c r="L336" s="12">
        <f t="shared" si="46"/>
        <v>0</v>
      </c>
      <c r="M336" s="12">
        <f t="shared" si="47"/>
        <v>119722.68</v>
      </c>
      <c r="N336" s="12">
        <f t="shared" si="48"/>
        <v>11972.267999999998</v>
      </c>
      <c r="O336" s="12">
        <f t="shared" si="49"/>
        <v>131694.948</v>
      </c>
      <c r="P336" s="20"/>
    </row>
    <row r="337" spans="1:15" ht="14.25">
      <c r="A337" s="5">
        <v>378</v>
      </c>
      <c r="B337" s="5"/>
      <c r="C337" s="6"/>
      <c r="D337" s="6"/>
      <c r="E337" s="6"/>
      <c r="F337" s="6"/>
      <c r="G337" s="6">
        <f t="shared" si="50"/>
        <v>0</v>
      </c>
      <c r="H337" s="5">
        <f t="shared" si="41"/>
        <v>0</v>
      </c>
      <c r="I337" s="18">
        <v>4.32</v>
      </c>
      <c r="J337" s="11">
        <f t="shared" si="45"/>
        <v>0</v>
      </c>
      <c r="K337" s="19"/>
      <c r="L337" s="11">
        <f t="shared" si="46"/>
        <v>0</v>
      </c>
      <c r="M337" s="11">
        <f t="shared" si="47"/>
        <v>0</v>
      </c>
      <c r="N337" s="11">
        <f t="shared" si="48"/>
        <v>0</v>
      </c>
      <c r="O337" s="11">
        <f t="shared" si="49"/>
        <v>0</v>
      </c>
    </row>
    <row r="338" spans="1:15" ht="14.25">
      <c r="A338" s="5">
        <v>379</v>
      </c>
      <c r="B338" s="5" t="s">
        <v>338</v>
      </c>
      <c r="C338" s="6">
        <v>46269</v>
      </c>
      <c r="D338" s="6">
        <v>69455</v>
      </c>
      <c r="E338" s="6">
        <v>47294</v>
      </c>
      <c r="F338" s="6">
        <v>71909</v>
      </c>
      <c r="G338" s="6">
        <f t="shared" si="50"/>
        <v>1025</v>
      </c>
      <c r="H338" s="5">
        <f t="shared" si="41"/>
        <v>2454</v>
      </c>
      <c r="I338" s="18">
        <v>4.97</v>
      </c>
      <c r="J338" s="11">
        <f t="shared" si="45"/>
        <v>5094.25</v>
      </c>
      <c r="K338" s="19">
        <v>2</v>
      </c>
      <c r="L338" s="11">
        <f t="shared" si="46"/>
        <v>4908</v>
      </c>
      <c r="M338" s="11">
        <f t="shared" si="47"/>
        <v>10002.25</v>
      </c>
      <c r="N338" s="11">
        <f t="shared" si="48"/>
        <v>1000.225</v>
      </c>
      <c r="O338" s="11">
        <f t="shared" si="49"/>
        <v>11002.475</v>
      </c>
    </row>
    <row r="339" spans="1:15" ht="14.25">
      <c r="A339" s="5">
        <v>380</v>
      </c>
      <c r="B339" s="5" t="s">
        <v>339</v>
      </c>
      <c r="C339" s="6">
        <v>23133</v>
      </c>
      <c r="D339" s="6">
        <v>10436</v>
      </c>
      <c r="E339" s="6">
        <v>23679</v>
      </c>
      <c r="F339" s="6">
        <v>10705</v>
      </c>
      <c r="G339" s="6">
        <f t="shared" si="50"/>
        <v>546</v>
      </c>
      <c r="H339" s="5">
        <f t="shared" si="41"/>
        <v>269</v>
      </c>
      <c r="I339" s="18">
        <v>4.97</v>
      </c>
      <c r="J339" s="11">
        <f t="shared" si="45"/>
        <v>2713.62</v>
      </c>
      <c r="K339" s="19">
        <v>2</v>
      </c>
      <c r="L339" s="11">
        <f t="shared" si="46"/>
        <v>538</v>
      </c>
      <c r="M339" s="11">
        <f t="shared" si="47"/>
        <v>3251.62</v>
      </c>
      <c r="N339" s="11">
        <f t="shared" si="48"/>
        <v>325.162</v>
      </c>
      <c r="O339" s="11">
        <f t="shared" si="49"/>
        <v>3576.7819999999997</v>
      </c>
    </row>
    <row r="340" spans="1:15" ht="14.25">
      <c r="A340" s="5">
        <v>381</v>
      </c>
      <c r="B340" s="5" t="s">
        <v>340</v>
      </c>
      <c r="C340" s="6">
        <v>28072</v>
      </c>
      <c r="D340" s="6">
        <v>8920</v>
      </c>
      <c r="E340" s="6">
        <v>28351</v>
      </c>
      <c r="F340" s="6">
        <v>9004</v>
      </c>
      <c r="G340" s="6">
        <f t="shared" si="50"/>
        <v>279</v>
      </c>
      <c r="H340" s="5">
        <f t="shared" si="41"/>
        <v>84</v>
      </c>
      <c r="I340" s="18">
        <v>4.97</v>
      </c>
      <c r="J340" s="11">
        <f t="shared" si="45"/>
        <v>1386.6299999999999</v>
      </c>
      <c r="K340" s="19">
        <v>2</v>
      </c>
      <c r="L340" s="11">
        <f t="shared" si="46"/>
        <v>168</v>
      </c>
      <c r="M340" s="11">
        <f t="shared" si="47"/>
        <v>1554.6299999999999</v>
      </c>
      <c r="N340" s="11">
        <f t="shared" si="48"/>
        <v>155.463</v>
      </c>
      <c r="O340" s="11">
        <f t="shared" si="49"/>
        <v>1710.0929999999998</v>
      </c>
    </row>
    <row r="341" spans="1:16" ht="14.25">
      <c r="A341" s="7">
        <v>382</v>
      </c>
      <c r="B341" s="7" t="s">
        <v>341</v>
      </c>
      <c r="C341" s="16">
        <v>20346</v>
      </c>
      <c r="D341" s="16"/>
      <c r="E341" s="16">
        <v>20694</v>
      </c>
      <c r="F341" s="16"/>
      <c r="G341" s="16">
        <f t="shared" si="50"/>
        <v>348</v>
      </c>
      <c r="H341" s="7">
        <f t="shared" si="41"/>
        <v>0</v>
      </c>
      <c r="I341" s="12">
        <v>6.17</v>
      </c>
      <c r="J341" s="12">
        <f t="shared" si="45"/>
        <v>2147.16</v>
      </c>
      <c r="K341" s="32"/>
      <c r="L341" s="12">
        <f t="shared" si="46"/>
        <v>0</v>
      </c>
      <c r="M341" s="12">
        <f t="shared" si="47"/>
        <v>2147.16</v>
      </c>
      <c r="N341" s="12">
        <f t="shared" si="48"/>
        <v>214.71599999999998</v>
      </c>
      <c r="O341" s="12">
        <f t="shared" si="49"/>
        <v>2361.8759999999997</v>
      </c>
      <c r="P341" s="20"/>
    </row>
    <row r="342" spans="1:16" ht="14.25">
      <c r="A342" s="7">
        <v>383</v>
      </c>
      <c r="B342" s="7" t="s">
        <v>342</v>
      </c>
      <c r="C342" s="16">
        <v>10739</v>
      </c>
      <c r="D342" s="16"/>
      <c r="E342" s="16">
        <v>10739</v>
      </c>
      <c r="F342" s="16"/>
      <c r="G342" s="16">
        <f t="shared" si="50"/>
        <v>0</v>
      </c>
      <c r="H342" s="7">
        <f t="shared" si="41"/>
        <v>0</v>
      </c>
      <c r="I342" s="12">
        <v>6.17</v>
      </c>
      <c r="J342" s="12">
        <f t="shared" si="45"/>
        <v>0</v>
      </c>
      <c r="K342" s="32"/>
      <c r="L342" s="12">
        <f t="shared" si="46"/>
        <v>0</v>
      </c>
      <c r="M342" s="12">
        <f t="shared" si="47"/>
        <v>0</v>
      </c>
      <c r="N342" s="12">
        <f t="shared" si="48"/>
        <v>0</v>
      </c>
      <c r="O342" s="12">
        <f t="shared" si="49"/>
        <v>0</v>
      </c>
      <c r="P342" s="20"/>
    </row>
    <row r="343" spans="1:15" ht="14.25">
      <c r="A343" s="5">
        <v>384</v>
      </c>
      <c r="B343" s="5" t="s">
        <v>343</v>
      </c>
      <c r="C343" s="6">
        <v>3656</v>
      </c>
      <c r="D343" s="6">
        <v>3966</v>
      </c>
      <c r="E343" s="6">
        <v>3657</v>
      </c>
      <c r="F343" s="6">
        <v>3966</v>
      </c>
      <c r="G343" s="6">
        <f t="shared" si="50"/>
        <v>1</v>
      </c>
      <c r="H343" s="5">
        <f t="shared" si="41"/>
        <v>0</v>
      </c>
      <c r="I343" s="18">
        <v>7.1</v>
      </c>
      <c r="J343" s="11">
        <f t="shared" si="45"/>
        <v>7.1</v>
      </c>
      <c r="K343" s="19">
        <v>2.82</v>
      </c>
      <c r="L343" s="11">
        <f t="shared" si="46"/>
        <v>0</v>
      </c>
      <c r="M343" s="11">
        <f t="shared" si="47"/>
        <v>7.1</v>
      </c>
      <c r="N343" s="11">
        <f t="shared" si="48"/>
        <v>0.71</v>
      </c>
      <c r="O343" s="11">
        <f t="shared" si="49"/>
        <v>7.81</v>
      </c>
    </row>
    <row r="344" spans="1:16" ht="14.25">
      <c r="A344" s="5" t="s">
        <v>344</v>
      </c>
      <c r="B344" s="5" t="s">
        <v>345</v>
      </c>
      <c r="C344" s="6">
        <v>29527</v>
      </c>
      <c r="D344" s="6">
        <v>14086</v>
      </c>
      <c r="E344" s="6">
        <v>29845</v>
      </c>
      <c r="F344" s="6">
        <v>14244</v>
      </c>
      <c r="G344" s="6">
        <f t="shared" si="50"/>
        <v>318</v>
      </c>
      <c r="H344" s="5">
        <f t="shared" si="41"/>
        <v>158</v>
      </c>
      <c r="I344" s="18">
        <v>4.97</v>
      </c>
      <c r="J344" s="11">
        <f t="shared" si="45"/>
        <v>1580.4599999999998</v>
      </c>
      <c r="K344" s="19">
        <v>2</v>
      </c>
      <c r="L344" s="11">
        <f t="shared" si="46"/>
        <v>316</v>
      </c>
      <c r="M344" s="11">
        <f t="shared" si="47"/>
        <v>1896.4599999999998</v>
      </c>
      <c r="N344" s="11">
        <f t="shared" si="48"/>
        <v>189.646</v>
      </c>
      <c r="O344" s="11">
        <f t="shared" si="49"/>
        <v>2086.1059999999998</v>
      </c>
      <c r="P344" t="s">
        <v>487</v>
      </c>
    </row>
    <row r="345" spans="1:15" ht="14.25">
      <c r="A345" s="5">
        <v>385</v>
      </c>
      <c r="B345" s="5" t="s">
        <v>346</v>
      </c>
      <c r="C345" s="6">
        <v>2995</v>
      </c>
      <c r="D345" s="6">
        <v>619</v>
      </c>
      <c r="E345" s="6">
        <v>3255</v>
      </c>
      <c r="F345" s="6">
        <v>648</v>
      </c>
      <c r="G345" s="6">
        <f t="shared" si="50"/>
        <v>260</v>
      </c>
      <c r="H345" s="5">
        <f t="shared" si="41"/>
        <v>29</v>
      </c>
      <c r="I345" s="18">
        <v>7.1</v>
      </c>
      <c r="J345" s="11">
        <f t="shared" si="45"/>
        <v>1846</v>
      </c>
      <c r="K345" s="19">
        <v>2.82</v>
      </c>
      <c r="L345" s="11">
        <f t="shared" si="46"/>
        <v>81.78</v>
      </c>
      <c r="M345" s="11">
        <f t="shared" si="47"/>
        <v>1927.78</v>
      </c>
      <c r="N345" s="11">
        <f t="shared" si="48"/>
        <v>192.778</v>
      </c>
      <c r="O345" s="11">
        <f t="shared" si="49"/>
        <v>2120.558</v>
      </c>
    </row>
    <row r="346" spans="1:15" ht="14.25">
      <c r="A346" s="5">
        <v>386</v>
      </c>
      <c r="B346" s="5" t="s">
        <v>458</v>
      </c>
      <c r="C346" s="17">
        <v>7750</v>
      </c>
      <c r="D346" s="17"/>
      <c r="E346" s="17">
        <v>8136</v>
      </c>
      <c r="F346" s="6"/>
      <c r="G346" s="6">
        <f t="shared" si="50"/>
        <v>386</v>
      </c>
      <c r="H346" s="5">
        <f t="shared" si="41"/>
        <v>0</v>
      </c>
      <c r="I346" s="18">
        <v>6.17</v>
      </c>
      <c r="J346" s="11">
        <f t="shared" si="45"/>
        <v>2381.62</v>
      </c>
      <c r="K346" s="19"/>
      <c r="L346" s="11">
        <f t="shared" si="46"/>
        <v>0</v>
      </c>
      <c r="M346" s="11">
        <f t="shared" si="47"/>
        <v>2381.62</v>
      </c>
      <c r="N346" s="11">
        <f t="shared" si="48"/>
        <v>238.16199999999998</v>
      </c>
      <c r="O346" s="11">
        <f t="shared" si="49"/>
        <v>2619.7819999999997</v>
      </c>
    </row>
    <row r="347" spans="1:15" ht="14.25">
      <c r="A347" s="5">
        <v>387</v>
      </c>
      <c r="B347" s="5" t="s">
        <v>347</v>
      </c>
      <c r="C347" s="17">
        <v>13730</v>
      </c>
      <c r="D347" s="17">
        <v>5937</v>
      </c>
      <c r="E347" s="17">
        <v>15420</v>
      </c>
      <c r="F347" s="6">
        <v>6480</v>
      </c>
      <c r="G347" s="6">
        <f t="shared" si="50"/>
        <v>1690</v>
      </c>
      <c r="H347" s="5">
        <f t="shared" si="41"/>
        <v>543</v>
      </c>
      <c r="I347" s="18">
        <v>4.97</v>
      </c>
      <c r="J347" s="11">
        <f t="shared" si="45"/>
        <v>8399.3</v>
      </c>
      <c r="K347" s="19">
        <v>2</v>
      </c>
      <c r="L347" s="11">
        <f t="shared" si="46"/>
        <v>1086</v>
      </c>
      <c r="M347" s="11">
        <f t="shared" si="47"/>
        <v>9485.3</v>
      </c>
      <c r="N347" s="11">
        <f t="shared" si="48"/>
        <v>948.53</v>
      </c>
      <c r="O347" s="11">
        <f t="shared" si="49"/>
        <v>10433.83</v>
      </c>
    </row>
    <row r="348" spans="1:15" ht="14.25">
      <c r="A348" s="5">
        <v>388</v>
      </c>
      <c r="B348" s="5" t="s">
        <v>459</v>
      </c>
      <c r="C348" s="17">
        <v>1133</v>
      </c>
      <c r="D348" s="17"/>
      <c r="E348" s="17">
        <v>1227</v>
      </c>
      <c r="F348" s="6"/>
      <c r="G348" s="6">
        <f t="shared" si="50"/>
        <v>94</v>
      </c>
      <c r="H348" s="5">
        <f t="shared" si="41"/>
        <v>0</v>
      </c>
      <c r="I348" s="18">
        <v>6.17</v>
      </c>
      <c r="J348" s="11">
        <f t="shared" si="45"/>
        <v>579.98</v>
      </c>
      <c r="K348" s="19"/>
      <c r="L348" s="11">
        <f t="shared" si="46"/>
        <v>0</v>
      </c>
      <c r="M348" s="11">
        <f t="shared" si="47"/>
        <v>579.98</v>
      </c>
      <c r="N348" s="11">
        <f t="shared" si="48"/>
        <v>57.998000000000005</v>
      </c>
      <c r="O348" s="11">
        <f t="shared" si="49"/>
        <v>637.9780000000001</v>
      </c>
    </row>
    <row r="349" spans="1:15" ht="14.25">
      <c r="A349" s="5">
        <v>389</v>
      </c>
      <c r="B349" s="5" t="s">
        <v>472</v>
      </c>
      <c r="C349" s="6">
        <v>1526</v>
      </c>
      <c r="D349" s="6"/>
      <c r="E349" s="6">
        <v>1526</v>
      </c>
      <c r="F349" s="6"/>
      <c r="G349" s="6">
        <f t="shared" si="50"/>
        <v>0</v>
      </c>
      <c r="H349" s="5">
        <f aca="true" t="shared" si="51" ref="H349:H412">F349-D349</f>
        <v>0</v>
      </c>
      <c r="I349" s="18">
        <v>4.32</v>
      </c>
      <c r="J349" s="11">
        <f t="shared" si="45"/>
        <v>0</v>
      </c>
      <c r="K349" s="19"/>
      <c r="L349" s="11">
        <f t="shared" si="46"/>
        <v>0</v>
      </c>
      <c r="M349" s="11">
        <f t="shared" si="47"/>
        <v>0</v>
      </c>
      <c r="N349" s="11">
        <f t="shared" si="48"/>
        <v>0</v>
      </c>
      <c r="O349" s="11">
        <f t="shared" si="49"/>
        <v>0</v>
      </c>
    </row>
    <row r="350" spans="1:15" ht="14.25">
      <c r="A350" s="5">
        <v>390</v>
      </c>
      <c r="B350" s="5" t="s">
        <v>348</v>
      </c>
      <c r="C350" s="6">
        <v>25449</v>
      </c>
      <c r="D350" s="6">
        <v>13312</v>
      </c>
      <c r="E350" s="6">
        <v>26795</v>
      </c>
      <c r="F350" s="6">
        <v>13741</v>
      </c>
      <c r="G350" s="6">
        <f t="shared" si="50"/>
        <v>1346</v>
      </c>
      <c r="H350" s="5">
        <f t="shared" si="51"/>
        <v>429</v>
      </c>
      <c r="I350" s="18">
        <v>7.1</v>
      </c>
      <c r="J350" s="11">
        <f t="shared" si="45"/>
        <v>9556.6</v>
      </c>
      <c r="K350" s="19">
        <v>2.82</v>
      </c>
      <c r="L350" s="11">
        <f t="shared" si="46"/>
        <v>1209.78</v>
      </c>
      <c r="M350" s="11">
        <f t="shared" si="47"/>
        <v>10766.380000000001</v>
      </c>
      <c r="N350" s="11">
        <f t="shared" si="48"/>
        <v>1076.6380000000001</v>
      </c>
      <c r="O350" s="11">
        <f t="shared" si="49"/>
        <v>11843.018000000002</v>
      </c>
    </row>
    <row r="351" spans="1:15" ht="14.25">
      <c r="A351" s="5">
        <v>391</v>
      </c>
      <c r="B351" s="5" t="s">
        <v>349</v>
      </c>
      <c r="C351" s="6">
        <v>5239</v>
      </c>
      <c r="D351" s="6">
        <v>5703</v>
      </c>
      <c r="E351" s="6">
        <v>5247</v>
      </c>
      <c r="F351" s="6">
        <v>5706</v>
      </c>
      <c r="G351" s="6">
        <f t="shared" si="50"/>
        <v>8</v>
      </c>
      <c r="H351" s="5">
        <f t="shared" si="51"/>
        <v>3</v>
      </c>
      <c r="I351" s="18">
        <v>7.1</v>
      </c>
      <c r="J351" s="11">
        <f t="shared" si="45"/>
        <v>56.8</v>
      </c>
      <c r="K351" s="19">
        <v>2.82</v>
      </c>
      <c r="L351" s="11">
        <f t="shared" si="46"/>
        <v>8.459999999999999</v>
      </c>
      <c r="M351" s="11">
        <f t="shared" si="47"/>
        <v>65.25999999999999</v>
      </c>
      <c r="N351" s="11">
        <f t="shared" si="48"/>
        <v>6.525999999999999</v>
      </c>
      <c r="O351" s="11">
        <f t="shared" si="49"/>
        <v>71.78599999999999</v>
      </c>
    </row>
    <row r="352" spans="1:15" ht="14.25">
      <c r="A352" s="5">
        <v>392</v>
      </c>
      <c r="B352" s="5" t="s">
        <v>350</v>
      </c>
      <c r="C352" s="6">
        <v>9474</v>
      </c>
      <c r="D352" s="6">
        <v>4109</v>
      </c>
      <c r="E352" s="6">
        <v>9865</v>
      </c>
      <c r="F352" s="6">
        <v>4175</v>
      </c>
      <c r="G352" s="6">
        <f t="shared" si="50"/>
        <v>391</v>
      </c>
      <c r="H352" s="5">
        <f t="shared" si="51"/>
        <v>66</v>
      </c>
      <c r="I352" s="18">
        <v>7.1</v>
      </c>
      <c r="J352" s="11">
        <f t="shared" si="45"/>
        <v>2776.1</v>
      </c>
      <c r="K352" s="19">
        <v>2.82</v>
      </c>
      <c r="L352" s="11">
        <f t="shared" si="46"/>
        <v>186.11999999999998</v>
      </c>
      <c r="M352" s="11">
        <f t="shared" si="47"/>
        <v>2962.22</v>
      </c>
      <c r="N352" s="11">
        <f t="shared" si="48"/>
        <v>296.222</v>
      </c>
      <c r="O352" s="11">
        <f t="shared" si="49"/>
        <v>3258.442</v>
      </c>
    </row>
    <row r="353" spans="1:15" ht="14.25">
      <c r="A353" s="5">
        <v>393</v>
      </c>
      <c r="B353" s="5" t="s">
        <v>351</v>
      </c>
      <c r="C353" s="6">
        <v>10721</v>
      </c>
      <c r="D353" s="6">
        <v>5846</v>
      </c>
      <c r="E353" s="6">
        <v>11522</v>
      </c>
      <c r="F353" s="6">
        <v>6229</v>
      </c>
      <c r="G353" s="6">
        <f t="shared" si="50"/>
        <v>801</v>
      </c>
      <c r="H353" s="5">
        <f t="shared" si="51"/>
        <v>383</v>
      </c>
      <c r="I353" s="18">
        <v>7.1</v>
      </c>
      <c r="J353" s="11">
        <f t="shared" si="45"/>
        <v>5687.099999999999</v>
      </c>
      <c r="K353" s="19">
        <v>2.82</v>
      </c>
      <c r="L353" s="11">
        <f t="shared" si="46"/>
        <v>1080.06</v>
      </c>
      <c r="M353" s="11">
        <f t="shared" si="47"/>
        <v>6767.16</v>
      </c>
      <c r="N353" s="11">
        <f t="shared" si="48"/>
        <v>676.716</v>
      </c>
      <c r="O353" s="11">
        <f t="shared" si="49"/>
        <v>7443.876</v>
      </c>
    </row>
    <row r="354" spans="1:15" ht="14.25">
      <c r="A354" s="5" t="s">
        <v>352</v>
      </c>
      <c r="B354" s="5" t="s">
        <v>353</v>
      </c>
      <c r="C354" s="6">
        <v>16578</v>
      </c>
      <c r="D354" s="6">
        <v>7017</v>
      </c>
      <c r="E354" s="6">
        <v>16816</v>
      </c>
      <c r="F354" s="6">
        <v>7117</v>
      </c>
      <c r="G354" s="6">
        <f t="shared" si="50"/>
        <v>238</v>
      </c>
      <c r="H354" s="5">
        <f t="shared" si="51"/>
        <v>100</v>
      </c>
      <c r="I354" s="18">
        <v>4.97</v>
      </c>
      <c r="J354" s="11">
        <f t="shared" si="45"/>
        <v>1182.86</v>
      </c>
      <c r="K354" s="19">
        <v>2</v>
      </c>
      <c r="L354" s="11">
        <f t="shared" si="46"/>
        <v>200</v>
      </c>
      <c r="M354" s="11">
        <f t="shared" si="47"/>
        <v>1382.86</v>
      </c>
      <c r="N354" s="11">
        <f t="shared" si="48"/>
        <v>138.28599999999997</v>
      </c>
      <c r="O354" s="11">
        <f t="shared" si="49"/>
        <v>1521.146</v>
      </c>
    </row>
    <row r="355" spans="1:15" ht="14.25">
      <c r="A355" s="5">
        <v>396</v>
      </c>
      <c r="B355" s="5" t="s">
        <v>354</v>
      </c>
      <c r="C355" s="6">
        <v>2729</v>
      </c>
      <c r="D355" s="6"/>
      <c r="E355" s="6">
        <v>2939</v>
      </c>
      <c r="F355" s="6"/>
      <c r="G355" s="6">
        <f t="shared" si="50"/>
        <v>210</v>
      </c>
      <c r="H355" s="5">
        <f t="shared" si="51"/>
        <v>0</v>
      </c>
      <c r="I355" s="18">
        <v>6.17</v>
      </c>
      <c r="J355" s="11">
        <f t="shared" si="45"/>
        <v>1295.7</v>
      </c>
      <c r="K355" s="19"/>
      <c r="L355" s="11">
        <f t="shared" si="46"/>
        <v>0</v>
      </c>
      <c r="M355" s="11">
        <f t="shared" si="47"/>
        <v>1295.7</v>
      </c>
      <c r="N355" s="11">
        <f t="shared" si="48"/>
        <v>129.57</v>
      </c>
      <c r="O355" s="11">
        <f t="shared" si="49"/>
        <v>1425.27</v>
      </c>
    </row>
    <row r="356" spans="1:15" ht="14.25">
      <c r="A356" s="5">
        <v>397</v>
      </c>
      <c r="B356" s="5" t="s">
        <v>355</v>
      </c>
      <c r="C356" s="6">
        <v>23683</v>
      </c>
      <c r="D356" s="6">
        <v>11839</v>
      </c>
      <c r="E356" s="6">
        <v>24087</v>
      </c>
      <c r="F356" s="6">
        <v>12095</v>
      </c>
      <c r="G356" s="6">
        <f t="shared" si="50"/>
        <v>404</v>
      </c>
      <c r="H356" s="5">
        <f t="shared" si="51"/>
        <v>256</v>
      </c>
      <c r="I356" s="18">
        <v>4.97</v>
      </c>
      <c r="J356" s="11">
        <f t="shared" si="45"/>
        <v>2007.8799999999999</v>
      </c>
      <c r="K356" s="19">
        <v>2</v>
      </c>
      <c r="L356" s="11">
        <f t="shared" si="46"/>
        <v>512</v>
      </c>
      <c r="M356" s="11">
        <f t="shared" si="47"/>
        <v>2519.88</v>
      </c>
      <c r="N356" s="11">
        <f t="shared" si="48"/>
        <v>251.98800000000003</v>
      </c>
      <c r="O356" s="11">
        <f t="shared" si="49"/>
        <v>2771.868</v>
      </c>
    </row>
    <row r="357" spans="1:15" ht="14.25">
      <c r="A357" s="5">
        <v>398</v>
      </c>
      <c r="B357" s="5" t="s">
        <v>356</v>
      </c>
      <c r="C357" s="6">
        <v>22045</v>
      </c>
      <c r="D357" s="6">
        <v>10290</v>
      </c>
      <c r="E357" s="6">
        <v>22277</v>
      </c>
      <c r="F357" s="6">
        <v>10408</v>
      </c>
      <c r="G357" s="6">
        <f t="shared" si="50"/>
        <v>232</v>
      </c>
      <c r="H357" s="5">
        <f t="shared" si="51"/>
        <v>118</v>
      </c>
      <c r="I357" s="18">
        <v>4.97</v>
      </c>
      <c r="J357" s="11">
        <f t="shared" si="45"/>
        <v>1153.04</v>
      </c>
      <c r="K357" s="19">
        <v>2</v>
      </c>
      <c r="L357" s="11">
        <f t="shared" si="46"/>
        <v>236</v>
      </c>
      <c r="M357" s="11">
        <f t="shared" si="47"/>
        <v>1389.04</v>
      </c>
      <c r="N357" s="11">
        <f t="shared" si="48"/>
        <v>138.904</v>
      </c>
      <c r="O357" s="11">
        <f t="shared" si="49"/>
        <v>1527.944</v>
      </c>
    </row>
    <row r="358" spans="1:15" ht="14.25">
      <c r="A358" s="5">
        <v>399</v>
      </c>
      <c r="B358" s="5" t="s">
        <v>357</v>
      </c>
      <c r="C358" s="17">
        <v>0</v>
      </c>
      <c r="D358" s="17"/>
      <c r="E358" s="17">
        <v>0</v>
      </c>
      <c r="F358" s="6"/>
      <c r="G358" s="6">
        <f t="shared" si="50"/>
        <v>0</v>
      </c>
      <c r="H358" s="5">
        <f t="shared" si="51"/>
        <v>0</v>
      </c>
      <c r="I358" s="18">
        <v>6.17</v>
      </c>
      <c r="J358" s="11">
        <f t="shared" si="45"/>
        <v>0</v>
      </c>
      <c r="K358" s="19">
        <v>0</v>
      </c>
      <c r="L358" s="11">
        <f t="shared" si="46"/>
        <v>0</v>
      </c>
      <c r="M358" s="11">
        <f t="shared" si="47"/>
        <v>0</v>
      </c>
      <c r="N358" s="11">
        <f t="shared" si="48"/>
        <v>0</v>
      </c>
      <c r="O358" s="11">
        <f t="shared" si="49"/>
        <v>0</v>
      </c>
    </row>
    <row r="359" spans="1:15" ht="14.25">
      <c r="A359" s="5">
        <v>400</v>
      </c>
      <c r="B359" s="5" t="s">
        <v>358</v>
      </c>
      <c r="C359" s="6">
        <v>8753</v>
      </c>
      <c r="D359" s="6">
        <v>3717</v>
      </c>
      <c r="E359" s="6">
        <v>9750</v>
      </c>
      <c r="F359" s="6">
        <v>4153</v>
      </c>
      <c r="G359" s="6">
        <f t="shared" si="50"/>
        <v>997</v>
      </c>
      <c r="H359" s="5">
        <f t="shared" si="51"/>
        <v>436</v>
      </c>
      <c r="I359" s="18">
        <v>4.97</v>
      </c>
      <c r="J359" s="11">
        <f t="shared" si="45"/>
        <v>4955.09</v>
      </c>
      <c r="K359" s="19">
        <v>2</v>
      </c>
      <c r="L359" s="11">
        <f t="shared" si="46"/>
        <v>872</v>
      </c>
      <c r="M359" s="11">
        <f t="shared" si="47"/>
        <v>5827.09</v>
      </c>
      <c r="N359" s="11">
        <f t="shared" si="48"/>
        <v>582.7090000000001</v>
      </c>
      <c r="O359" s="11">
        <f t="shared" si="49"/>
        <v>6409.799</v>
      </c>
    </row>
    <row r="360" spans="1:15" ht="14.25">
      <c r="A360" s="5">
        <v>401</v>
      </c>
      <c r="B360" s="5" t="s">
        <v>359</v>
      </c>
      <c r="C360" s="6">
        <v>6850</v>
      </c>
      <c r="D360" s="6"/>
      <c r="E360" s="6">
        <v>10059</v>
      </c>
      <c r="F360" s="6"/>
      <c r="G360" s="6">
        <f t="shared" si="50"/>
        <v>3209</v>
      </c>
      <c r="H360" s="5">
        <f t="shared" si="51"/>
        <v>0</v>
      </c>
      <c r="I360" s="18">
        <v>6.17</v>
      </c>
      <c r="J360" s="11">
        <f t="shared" si="45"/>
        <v>19799.53</v>
      </c>
      <c r="K360" s="19"/>
      <c r="L360" s="11">
        <f t="shared" si="46"/>
        <v>0</v>
      </c>
      <c r="M360" s="11">
        <f t="shared" si="47"/>
        <v>19799.53</v>
      </c>
      <c r="N360" s="11">
        <f t="shared" si="48"/>
        <v>1979.953</v>
      </c>
      <c r="O360" s="11">
        <f t="shared" si="49"/>
        <v>21779.483</v>
      </c>
    </row>
    <row r="361" spans="1:15" ht="14.25">
      <c r="A361" s="5">
        <v>403</v>
      </c>
      <c r="B361" s="5" t="s">
        <v>360</v>
      </c>
      <c r="C361" s="6">
        <v>17097</v>
      </c>
      <c r="D361" s="6"/>
      <c r="E361" s="6">
        <v>17097</v>
      </c>
      <c r="F361" s="6"/>
      <c r="G361" s="6">
        <f t="shared" si="50"/>
        <v>0</v>
      </c>
      <c r="H361" s="5">
        <f t="shared" si="51"/>
        <v>0</v>
      </c>
      <c r="I361" s="18">
        <v>6.17</v>
      </c>
      <c r="J361" s="11">
        <f t="shared" si="45"/>
        <v>0</v>
      </c>
      <c r="K361" s="19"/>
      <c r="L361" s="11">
        <f t="shared" si="46"/>
        <v>0</v>
      </c>
      <c r="M361" s="11">
        <f t="shared" si="47"/>
        <v>0</v>
      </c>
      <c r="N361" s="11">
        <f t="shared" si="48"/>
        <v>0</v>
      </c>
      <c r="O361" s="11">
        <f t="shared" si="49"/>
        <v>0</v>
      </c>
    </row>
    <row r="362" spans="1:15" ht="14.25">
      <c r="A362" s="5">
        <v>404</v>
      </c>
      <c r="B362" s="5" t="s">
        <v>361</v>
      </c>
      <c r="C362" s="6">
        <v>5200</v>
      </c>
      <c r="D362" s="6"/>
      <c r="E362" s="6">
        <v>5420</v>
      </c>
      <c r="F362" s="6"/>
      <c r="G362" s="6">
        <f t="shared" si="50"/>
        <v>220</v>
      </c>
      <c r="H362" s="5">
        <f t="shared" si="51"/>
        <v>0</v>
      </c>
      <c r="I362" s="18">
        <v>4.32</v>
      </c>
      <c r="J362" s="11">
        <f t="shared" si="45"/>
        <v>950.4000000000001</v>
      </c>
      <c r="K362" s="19">
        <v>2.82</v>
      </c>
      <c r="L362" s="11">
        <f t="shared" si="46"/>
        <v>0</v>
      </c>
      <c r="M362" s="11">
        <f t="shared" si="47"/>
        <v>950.4000000000001</v>
      </c>
      <c r="N362" s="11">
        <f t="shared" si="48"/>
        <v>95.04</v>
      </c>
      <c r="O362" s="11">
        <f t="shared" si="49"/>
        <v>1045.44</v>
      </c>
    </row>
    <row r="363" spans="1:15" ht="14.25">
      <c r="A363" s="5">
        <v>405</v>
      </c>
      <c r="B363" s="5" t="s">
        <v>362</v>
      </c>
      <c r="C363" s="6">
        <v>16569</v>
      </c>
      <c r="D363" s="6"/>
      <c r="E363" s="6">
        <v>16789</v>
      </c>
      <c r="F363" s="6"/>
      <c r="G363" s="6">
        <f t="shared" si="50"/>
        <v>220</v>
      </c>
      <c r="H363" s="5">
        <f t="shared" si="51"/>
        <v>0</v>
      </c>
      <c r="I363" s="18">
        <v>4.32</v>
      </c>
      <c r="J363" s="11">
        <f t="shared" si="45"/>
        <v>950.4000000000001</v>
      </c>
      <c r="K363" s="19">
        <v>2.82</v>
      </c>
      <c r="L363" s="11">
        <f t="shared" si="46"/>
        <v>0</v>
      </c>
      <c r="M363" s="11">
        <f t="shared" si="47"/>
        <v>950.4000000000001</v>
      </c>
      <c r="N363" s="11">
        <f t="shared" si="48"/>
        <v>95.04</v>
      </c>
      <c r="O363" s="11">
        <f t="shared" si="49"/>
        <v>1045.44</v>
      </c>
    </row>
    <row r="364" spans="1:15" ht="14.25">
      <c r="A364" s="5" t="s">
        <v>363</v>
      </c>
      <c r="B364" s="5"/>
      <c r="C364" s="6"/>
      <c r="D364" s="6"/>
      <c r="E364" s="6"/>
      <c r="F364" s="6"/>
      <c r="G364" s="6">
        <f t="shared" si="50"/>
        <v>0</v>
      </c>
      <c r="H364" s="5">
        <f t="shared" si="51"/>
        <v>0</v>
      </c>
      <c r="I364" s="18">
        <v>4.97</v>
      </c>
      <c r="J364" s="11">
        <f t="shared" si="45"/>
        <v>0</v>
      </c>
      <c r="K364" s="19">
        <v>2</v>
      </c>
      <c r="L364" s="11">
        <f t="shared" si="46"/>
        <v>0</v>
      </c>
      <c r="M364" s="11">
        <f t="shared" si="47"/>
        <v>0</v>
      </c>
      <c r="N364" s="11">
        <f t="shared" si="48"/>
        <v>0</v>
      </c>
      <c r="O364" s="11">
        <f t="shared" si="49"/>
        <v>0</v>
      </c>
    </row>
    <row r="365" spans="1:15" ht="14.25">
      <c r="A365" s="5">
        <v>406</v>
      </c>
      <c r="B365" s="5" t="s">
        <v>364</v>
      </c>
      <c r="C365" s="6">
        <v>7869</v>
      </c>
      <c r="D365" s="6">
        <v>3034</v>
      </c>
      <c r="E365" s="6">
        <v>8370</v>
      </c>
      <c r="F365" s="6">
        <v>3108</v>
      </c>
      <c r="G365" s="6">
        <f aca="true" t="shared" si="52" ref="G365:G396">E365-C365</f>
        <v>501</v>
      </c>
      <c r="H365" s="5">
        <f t="shared" si="51"/>
        <v>74</v>
      </c>
      <c r="I365" s="18">
        <v>4.97</v>
      </c>
      <c r="J365" s="11">
        <f t="shared" si="45"/>
        <v>2489.97</v>
      </c>
      <c r="K365" s="19">
        <v>2</v>
      </c>
      <c r="L365" s="11">
        <f t="shared" si="46"/>
        <v>148</v>
      </c>
      <c r="M365" s="11">
        <f t="shared" si="47"/>
        <v>2637.97</v>
      </c>
      <c r="N365" s="11">
        <f t="shared" si="48"/>
        <v>263.79699999999997</v>
      </c>
      <c r="O365" s="11">
        <f t="shared" si="49"/>
        <v>2901.767</v>
      </c>
    </row>
    <row r="366" spans="1:15" ht="14.25">
      <c r="A366" s="5">
        <v>407</v>
      </c>
      <c r="B366" s="5" t="s">
        <v>460</v>
      </c>
      <c r="C366" s="6">
        <v>5251</v>
      </c>
      <c r="D366" s="6">
        <v>1997</v>
      </c>
      <c r="E366" s="6">
        <v>5510</v>
      </c>
      <c r="F366" s="6">
        <v>2089</v>
      </c>
      <c r="G366" s="6">
        <f t="shared" si="52"/>
        <v>259</v>
      </c>
      <c r="H366" s="5">
        <f t="shared" si="51"/>
        <v>92</v>
      </c>
      <c r="I366" s="18">
        <v>4.97</v>
      </c>
      <c r="J366" s="11">
        <f t="shared" si="45"/>
        <v>1287.23</v>
      </c>
      <c r="K366" s="19">
        <v>2</v>
      </c>
      <c r="L366" s="11">
        <f t="shared" si="46"/>
        <v>184</v>
      </c>
      <c r="M366" s="11">
        <f t="shared" si="47"/>
        <v>1471.23</v>
      </c>
      <c r="N366" s="11">
        <f t="shared" si="48"/>
        <v>147.123</v>
      </c>
      <c r="O366" s="11">
        <f t="shared" si="49"/>
        <v>1618.353</v>
      </c>
    </row>
    <row r="367" spans="1:15" ht="14.25">
      <c r="A367" s="5" t="s">
        <v>365</v>
      </c>
      <c r="B367" s="5" t="s">
        <v>366</v>
      </c>
      <c r="C367" s="6">
        <v>15291</v>
      </c>
      <c r="D367" s="6">
        <v>7064</v>
      </c>
      <c r="E367" s="6">
        <v>15444</v>
      </c>
      <c r="F367" s="6">
        <v>7145</v>
      </c>
      <c r="G367" s="6">
        <f t="shared" si="52"/>
        <v>153</v>
      </c>
      <c r="H367" s="5">
        <f t="shared" si="51"/>
        <v>81</v>
      </c>
      <c r="I367" s="18">
        <v>4.97</v>
      </c>
      <c r="J367" s="11">
        <f t="shared" si="45"/>
        <v>760.41</v>
      </c>
      <c r="K367" s="19">
        <v>2</v>
      </c>
      <c r="L367" s="11">
        <f t="shared" si="46"/>
        <v>162</v>
      </c>
      <c r="M367" s="11">
        <f t="shared" si="47"/>
        <v>922.41</v>
      </c>
      <c r="N367" s="11">
        <f t="shared" si="48"/>
        <v>92.241</v>
      </c>
      <c r="O367" s="11">
        <f t="shared" si="49"/>
        <v>1014.651</v>
      </c>
    </row>
    <row r="368" spans="1:15" ht="14.25">
      <c r="A368" s="5">
        <v>409</v>
      </c>
      <c r="B368" s="5" t="s">
        <v>367</v>
      </c>
      <c r="C368" s="6">
        <v>1244</v>
      </c>
      <c r="D368" s="6"/>
      <c r="E368" s="6">
        <v>2466</v>
      </c>
      <c r="F368" s="6"/>
      <c r="G368" s="6">
        <f t="shared" si="52"/>
        <v>1222</v>
      </c>
      <c r="H368" s="5">
        <f t="shared" si="51"/>
        <v>0</v>
      </c>
      <c r="I368" s="18">
        <v>6.17</v>
      </c>
      <c r="J368" s="11">
        <f t="shared" si="45"/>
        <v>7539.74</v>
      </c>
      <c r="K368" s="19"/>
      <c r="L368" s="11">
        <f t="shared" si="46"/>
        <v>0</v>
      </c>
      <c r="M368" s="11">
        <f t="shared" si="47"/>
        <v>7539.74</v>
      </c>
      <c r="N368" s="11">
        <f t="shared" si="48"/>
        <v>753.9739999999999</v>
      </c>
      <c r="O368" s="11">
        <f t="shared" si="49"/>
        <v>8293.714</v>
      </c>
    </row>
    <row r="369" spans="1:15" ht="14.25">
      <c r="A369" s="5">
        <v>411</v>
      </c>
      <c r="B369" s="5" t="s">
        <v>368</v>
      </c>
      <c r="C369" s="6">
        <v>12964</v>
      </c>
      <c r="D369" s="6">
        <v>4112</v>
      </c>
      <c r="E369" s="6">
        <v>13127</v>
      </c>
      <c r="F369" s="6">
        <v>4161</v>
      </c>
      <c r="G369" s="6">
        <f t="shared" si="52"/>
        <v>163</v>
      </c>
      <c r="H369" s="5">
        <f t="shared" si="51"/>
        <v>49</v>
      </c>
      <c r="I369" s="18">
        <v>4.97</v>
      </c>
      <c r="J369" s="11">
        <f t="shared" si="45"/>
        <v>810.11</v>
      </c>
      <c r="K369" s="19">
        <v>2</v>
      </c>
      <c r="L369" s="11">
        <f t="shared" si="46"/>
        <v>98</v>
      </c>
      <c r="M369" s="11">
        <f t="shared" si="47"/>
        <v>908.11</v>
      </c>
      <c r="N369" s="11">
        <f t="shared" si="48"/>
        <v>90.811</v>
      </c>
      <c r="O369" s="11">
        <f t="shared" si="49"/>
        <v>998.921</v>
      </c>
    </row>
    <row r="370" spans="1:15" ht="14.25">
      <c r="A370" s="5">
        <v>412</v>
      </c>
      <c r="B370" s="5" t="s">
        <v>369</v>
      </c>
      <c r="C370" s="6">
        <v>32080</v>
      </c>
      <c r="D370" s="6">
        <v>13889</v>
      </c>
      <c r="E370" s="6">
        <v>32347</v>
      </c>
      <c r="F370" s="6">
        <v>14022</v>
      </c>
      <c r="G370" s="6">
        <f t="shared" si="52"/>
        <v>267</v>
      </c>
      <c r="H370" s="5">
        <f t="shared" si="51"/>
        <v>133</v>
      </c>
      <c r="I370" s="18">
        <v>4.97</v>
      </c>
      <c r="J370" s="11">
        <f t="shared" si="45"/>
        <v>1326.99</v>
      </c>
      <c r="K370" s="19">
        <v>2</v>
      </c>
      <c r="L370" s="11">
        <f t="shared" si="46"/>
        <v>266</v>
      </c>
      <c r="M370" s="11">
        <f t="shared" si="47"/>
        <v>1592.99</v>
      </c>
      <c r="N370" s="11">
        <f t="shared" si="48"/>
        <v>159.299</v>
      </c>
      <c r="O370" s="11">
        <f t="shared" si="49"/>
        <v>1752.289</v>
      </c>
    </row>
    <row r="371" spans="1:15" ht="14.25">
      <c r="A371" s="8" t="s">
        <v>370</v>
      </c>
      <c r="B371" s="5" t="s">
        <v>371</v>
      </c>
      <c r="C371" s="6">
        <v>27062</v>
      </c>
      <c r="D371" s="6">
        <v>9055</v>
      </c>
      <c r="E371" s="6">
        <v>27646</v>
      </c>
      <c r="F371" s="6">
        <v>9269</v>
      </c>
      <c r="G371" s="6">
        <f t="shared" si="52"/>
        <v>584</v>
      </c>
      <c r="H371" s="5">
        <f t="shared" si="51"/>
        <v>214</v>
      </c>
      <c r="I371" s="18">
        <v>4.97</v>
      </c>
      <c r="J371" s="11">
        <f t="shared" si="45"/>
        <v>2902.48</v>
      </c>
      <c r="K371" s="19">
        <v>2</v>
      </c>
      <c r="L371" s="11">
        <f t="shared" si="46"/>
        <v>428</v>
      </c>
      <c r="M371" s="11">
        <f t="shared" si="47"/>
        <v>3330.48</v>
      </c>
      <c r="N371" s="11">
        <f t="shared" si="48"/>
        <v>333.048</v>
      </c>
      <c r="O371" s="11">
        <f t="shared" si="49"/>
        <v>3663.5280000000002</v>
      </c>
    </row>
    <row r="372" spans="1:15" ht="14.25">
      <c r="A372" s="5" t="s">
        <v>372</v>
      </c>
      <c r="B372" s="5" t="s">
        <v>373</v>
      </c>
      <c r="C372" s="6">
        <v>88490</v>
      </c>
      <c r="D372" s="6">
        <v>46042</v>
      </c>
      <c r="E372" s="6">
        <v>88627</v>
      </c>
      <c r="F372" s="6">
        <v>46099</v>
      </c>
      <c r="G372" s="6">
        <f t="shared" si="52"/>
        <v>137</v>
      </c>
      <c r="H372" s="5">
        <f t="shared" si="51"/>
        <v>57</v>
      </c>
      <c r="I372" s="18">
        <v>4.97</v>
      </c>
      <c r="J372" s="11">
        <f t="shared" si="45"/>
        <v>680.89</v>
      </c>
      <c r="K372" s="19">
        <v>2</v>
      </c>
      <c r="L372" s="11">
        <f t="shared" si="46"/>
        <v>114</v>
      </c>
      <c r="M372" s="11">
        <f t="shared" si="47"/>
        <v>794.89</v>
      </c>
      <c r="N372" s="11">
        <f t="shared" si="48"/>
        <v>79.48899999999999</v>
      </c>
      <c r="O372" s="11">
        <f t="shared" si="49"/>
        <v>874.379</v>
      </c>
    </row>
    <row r="373" spans="1:16" ht="14.25">
      <c r="A373" s="7">
        <v>414</v>
      </c>
      <c r="B373" s="7" t="s">
        <v>484</v>
      </c>
      <c r="C373" s="16">
        <v>99338</v>
      </c>
      <c r="D373" s="16">
        <v>52843</v>
      </c>
      <c r="E373" s="16">
        <v>101022</v>
      </c>
      <c r="F373" s="16">
        <v>52843</v>
      </c>
      <c r="G373" s="16">
        <f t="shared" si="52"/>
        <v>1684</v>
      </c>
      <c r="H373" s="7">
        <f t="shared" si="51"/>
        <v>0</v>
      </c>
      <c r="I373" s="12">
        <v>4.97</v>
      </c>
      <c r="J373" s="12">
        <f t="shared" si="45"/>
        <v>8369.48</v>
      </c>
      <c r="K373" s="32">
        <v>2</v>
      </c>
      <c r="L373" s="12">
        <f t="shared" si="46"/>
        <v>0</v>
      </c>
      <c r="M373" s="12">
        <f t="shared" si="47"/>
        <v>8369.48</v>
      </c>
      <c r="N373" s="12">
        <f t="shared" si="48"/>
        <v>836.9479999999999</v>
      </c>
      <c r="O373" s="12">
        <f t="shared" si="49"/>
        <v>9206.428</v>
      </c>
      <c r="P373" s="20"/>
    </row>
    <row r="374" spans="1:16" ht="14.25">
      <c r="A374" s="7">
        <v>416</v>
      </c>
      <c r="B374" s="7" t="s">
        <v>374</v>
      </c>
      <c r="C374" s="16">
        <v>580</v>
      </c>
      <c r="D374" s="16"/>
      <c r="E374" s="16">
        <v>581</v>
      </c>
      <c r="F374" s="16"/>
      <c r="G374" s="16">
        <f t="shared" si="52"/>
        <v>1</v>
      </c>
      <c r="H374" s="7">
        <f t="shared" si="51"/>
        <v>0</v>
      </c>
      <c r="I374" s="12">
        <v>6.17</v>
      </c>
      <c r="J374" s="12">
        <f t="shared" si="45"/>
        <v>6.17</v>
      </c>
      <c r="K374" s="32"/>
      <c r="L374" s="12">
        <f t="shared" si="46"/>
        <v>0</v>
      </c>
      <c r="M374" s="12">
        <f t="shared" si="47"/>
        <v>6.17</v>
      </c>
      <c r="N374" s="12">
        <f t="shared" si="48"/>
        <v>0.617</v>
      </c>
      <c r="O374" s="12">
        <f t="shared" si="49"/>
        <v>6.787</v>
      </c>
      <c r="P374" s="20"/>
    </row>
    <row r="375" spans="1:15" ht="14.25">
      <c r="A375" s="5">
        <v>417</v>
      </c>
      <c r="B375" s="5" t="s">
        <v>375</v>
      </c>
      <c r="C375" s="6">
        <v>34210</v>
      </c>
      <c r="D375" s="6"/>
      <c r="E375" s="6">
        <v>35356</v>
      </c>
      <c r="F375" s="6"/>
      <c r="G375" s="6">
        <f t="shared" si="52"/>
        <v>1146</v>
      </c>
      <c r="H375" s="5">
        <f t="shared" si="51"/>
        <v>0</v>
      </c>
      <c r="I375" s="18">
        <v>4.32</v>
      </c>
      <c r="J375" s="11">
        <f t="shared" si="45"/>
        <v>4950.72</v>
      </c>
      <c r="K375" s="19"/>
      <c r="L375" s="11">
        <f t="shared" si="46"/>
        <v>0</v>
      </c>
      <c r="M375" s="11">
        <f t="shared" si="47"/>
        <v>4950.72</v>
      </c>
      <c r="N375" s="11">
        <f t="shared" si="48"/>
        <v>495.07200000000006</v>
      </c>
      <c r="O375" s="11">
        <f t="shared" si="49"/>
        <v>5445.792</v>
      </c>
    </row>
    <row r="376" spans="1:16" ht="14.25">
      <c r="A376" s="5">
        <v>418</v>
      </c>
      <c r="B376" s="5" t="s">
        <v>376</v>
      </c>
      <c r="C376" s="6">
        <v>41169</v>
      </c>
      <c r="D376" s="6">
        <v>20440</v>
      </c>
      <c r="E376" s="6">
        <v>41545</v>
      </c>
      <c r="F376" s="6">
        <v>20595</v>
      </c>
      <c r="G376" s="6">
        <f t="shared" si="52"/>
        <v>376</v>
      </c>
      <c r="H376" s="5">
        <f t="shared" si="51"/>
        <v>155</v>
      </c>
      <c r="I376" s="18">
        <v>4.97</v>
      </c>
      <c r="J376" s="11">
        <f t="shared" si="45"/>
        <v>1868.7199999999998</v>
      </c>
      <c r="K376" s="19">
        <v>2</v>
      </c>
      <c r="L376" s="11">
        <f t="shared" si="46"/>
        <v>310</v>
      </c>
      <c r="M376" s="11">
        <f t="shared" si="47"/>
        <v>2178.72</v>
      </c>
      <c r="N376" s="11">
        <f t="shared" si="48"/>
        <v>217.87199999999996</v>
      </c>
      <c r="O376" s="11">
        <f t="shared" si="49"/>
        <v>2396.5919999999996</v>
      </c>
      <c r="P376" t="s">
        <v>487</v>
      </c>
    </row>
    <row r="377" spans="1:15" ht="14.25">
      <c r="A377" s="5">
        <v>419</v>
      </c>
      <c r="B377" s="5" t="s">
        <v>461</v>
      </c>
      <c r="C377" s="6">
        <v>2643</v>
      </c>
      <c r="D377" s="6"/>
      <c r="E377" s="6">
        <v>2844</v>
      </c>
      <c r="F377" s="6"/>
      <c r="G377" s="6">
        <f t="shared" si="52"/>
        <v>201</v>
      </c>
      <c r="H377" s="5">
        <f t="shared" si="51"/>
        <v>0</v>
      </c>
      <c r="I377" s="18">
        <v>6.17</v>
      </c>
      <c r="J377" s="11">
        <f t="shared" si="45"/>
        <v>1240.17</v>
      </c>
      <c r="K377" s="19"/>
      <c r="L377" s="11">
        <f t="shared" si="46"/>
        <v>0</v>
      </c>
      <c r="M377" s="11">
        <f t="shared" si="47"/>
        <v>1240.17</v>
      </c>
      <c r="N377" s="11">
        <f t="shared" si="48"/>
        <v>124.01700000000001</v>
      </c>
      <c r="O377" s="11">
        <f t="shared" si="49"/>
        <v>1364.1870000000001</v>
      </c>
    </row>
    <row r="378" spans="1:15" ht="14.25">
      <c r="A378" s="5">
        <v>420</v>
      </c>
      <c r="B378" s="5" t="s">
        <v>377</v>
      </c>
      <c r="C378" s="6">
        <v>34662</v>
      </c>
      <c r="D378" s="6">
        <v>13634</v>
      </c>
      <c r="E378" s="6">
        <v>37210</v>
      </c>
      <c r="F378" s="6">
        <v>14884</v>
      </c>
      <c r="G378" s="6">
        <f t="shared" si="52"/>
        <v>2548</v>
      </c>
      <c r="H378" s="5">
        <f t="shared" si="51"/>
        <v>1250</v>
      </c>
      <c r="I378" s="18">
        <v>4.97</v>
      </c>
      <c r="J378" s="11">
        <f t="shared" si="45"/>
        <v>12663.56</v>
      </c>
      <c r="K378" s="19">
        <v>2</v>
      </c>
      <c r="L378" s="11">
        <f t="shared" si="46"/>
        <v>2500</v>
      </c>
      <c r="M378" s="11">
        <f t="shared" si="47"/>
        <v>15163.56</v>
      </c>
      <c r="N378" s="11">
        <f t="shared" si="48"/>
        <v>1516.356</v>
      </c>
      <c r="O378" s="11">
        <f t="shared" si="49"/>
        <v>16679.916</v>
      </c>
    </row>
    <row r="379" spans="1:15" ht="14.25">
      <c r="A379" s="5" t="s">
        <v>378</v>
      </c>
      <c r="B379" s="5" t="s">
        <v>379</v>
      </c>
      <c r="C379" s="6">
        <v>19021</v>
      </c>
      <c r="D379" s="6">
        <v>6947</v>
      </c>
      <c r="E379" s="6">
        <v>20018</v>
      </c>
      <c r="F379" s="6">
        <v>7252</v>
      </c>
      <c r="G379" s="6">
        <f t="shared" si="52"/>
        <v>997</v>
      </c>
      <c r="H379" s="5">
        <f t="shared" si="51"/>
        <v>305</v>
      </c>
      <c r="I379" s="18">
        <v>4.97</v>
      </c>
      <c r="J379" s="11">
        <f t="shared" si="45"/>
        <v>4955.09</v>
      </c>
      <c r="K379" s="19">
        <v>2</v>
      </c>
      <c r="L379" s="11">
        <f t="shared" si="46"/>
        <v>610</v>
      </c>
      <c r="M379" s="11">
        <f t="shared" si="47"/>
        <v>5565.09</v>
      </c>
      <c r="N379" s="11">
        <f t="shared" si="48"/>
        <v>556.509</v>
      </c>
      <c r="O379" s="11">
        <f t="shared" si="49"/>
        <v>6121.599</v>
      </c>
    </row>
    <row r="380" spans="1:15" ht="14.25">
      <c r="A380" s="5">
        <v>422</v>
      </c>
      <c r="B380" s="5" t="s">
        <v>380</v>
      </c>
      <c r="C380" s="6">
        <v>1779</v>
      </c>
      <c r="D380" s="6"/>
      <c r="E380" s="6">
        <v>1779</v>
      </c>
      <c r="F380" s="6"/>
      <c r="G380" s="6">
        <f t="shared" si="52"/>
        <v>0</v>
      </c>
      <c r="H380" s="5">
        <f t="shared" si="51"/>
        <v>0</v>
      </c>
      <c r="I380" s="18">
        <v>6.17</v>
      </c>
      <c r="J380" s="11">
        <f t="shared" si="45"/>
        <v>0</v>
      </c>
      <c r="K380" s="19"/>
      <c r="L380" s="11">
        <f t="shared" si="46"/>
        <v>0</v>
      </c>
      <c r="M380" s="11">
        <f t="shared" si="47"/>
        <v>0</v>
      </c>
      <c r="N380" s="11">
        <f t="shared" si="48"/>
        <v>0</v>
      </c>
      <c r="O380" s="11">
        <f t="shared" si="49"/>
        <v>0</v>
      </c>
    </row>
    <row r="381" spans="1:16" ht="14.25">
      <c r="A381" s="7">
        <v>424</v>
      </c>
      <c r="B381" s="7" t="s">
        <v>381</v>
      </c>
      <c r="C381" s="16">
        <v>7944</v>
      </c>
      <c r="D381" s="16"/>
      <c r="E381" s="16">
        <v>7944</v>
      </c>
      <c r="F381" s="16"/>
      <c r="G381" s="16">
        <f t="shared" si="52"/>
        <v>0</v>
      </c>
      <c r="H381" s="7">
        <f t="shared" si="51"/>
        <v>0</v>
      </c>
      <c r="I381" s="12">
        <v>6.17</v>
      </c>
      <c r="J381" s="12">
        <f t="shared" si="45"/>
        <v>0</v>
      </c>
      <c r="K381" s="32"/>
      <c r="L381" s="12">
        <f t="shared" si="46"/>
        <v>0</v>
      </c>
      <c r="M381" s="12">
        <f t="shared" si="47"/>
        <v>0</v>
      </c>
      <c r="N381" s="12">
        <f t="shared" si="48"/>
        <v>0</v>
      </c>
      <c r="O381" s="12">
        <f t="shared" si="49"/>
        <v>0</v>
      </c>
      <c r="P381" s="20"/>
    </row>
    <row r="382" spans="1:15" ht="14.25">
      <c r="A382" s="5">
        <v>425</v>
      </c>
      <c r="B382" s="5" t="s">
        <v>382</v>
      </c>
      <c r="C382" s="6">
        <v>51512</v>
      </c>
      <c r="D382" s="6">
        <v>23097</v>
      </c>
      <c r="E382" s="6">
        <v>51893</v>
      </c>
      <c r="F382" s="6">
        <v>23287</v>
      </c>
      <c r="G382" s="6">
        <f t="shared" si="52"/>
        <v>381</v>
      </c>
      <c r="H382" s="5">
        <f t="shared" si="51"/>
        <v>190</v>
      </c>
      <c r="I382" s="18">
        <v>4.97</v>
      </c>
      <c r="J382" s="11">
        <f t="shared" si="45"/>
        <v>1893.57</v>
      </c>
      <c r="K382" s="19">
        <v>2</v>
      </c>
      <c r="L382" s="11">
        <f t="shared" si="46"/>
        <v>380</v>
      </c>
      <c r="M382" s="11">
        <f t="shared" si="47"/>
        <v>2273.5699999999997</v>
      </c>
      <c r="N382" s="11">
        <f t="shared" si="48"/>
        <v>227.35699999999997</v>
      </c>
      <c r="O382" s="11">
        <f t="shared" si="49"/>
        <v>2500.9269999999997</v>
      </c>
    </row>
    <row r="383" spans="1:15" ht="14.25">
      <c r="A383" s="5">
        <v>426</v>
      </c>
      <c r="B383" s="5" t="s">
        <v>383</v>
      </c>
      <c r="C383" s="6">
        <v>17836</v>
      </c>
      <c r="D383" s="6"/>
      <c r="E383" s="6">
        <v>18813</v>
      </c>
      <c r="F383" s="6"/>
      <c r="G383" s="6">
        <f t="shared" si="52"/>
        <v>977</v>
      </c>
      <c r="H383" s="5">
        <f t="shared" si="51"/>
        <v>0</v>
      </c>
      <c r="I383" s="18">
        <v>6.17</v>
      </c>
      <c r="J383" s="11">
        <f t="shared" si="45"/>
        <v>6028.09</v>
      </c>
      <c r="K383" s="19"/>
      <c r="L383" s="11">
        <f t="shared" si="46"/>
        <v>0</v>
      </c>
      <c r="M383" s="11">
        <f t="shared" si="47"/>
        <v>6028.09</v>
      </c>
      <c r="N383" s="11">
        <f t="shared" si="48"/>
        <v>602.809</v>
      </c>
      <c r="O383" s="11">
        <f t="shared" si="49"/>
        <v>6630.899</v>
      </c>
    </row>
    <row r="384" spans="1:15" ht="14.25">
      <c r="A384" s="5">
        <v>427</v>
      </c>
      <c r="B384" s="5" t="s">
        <v>497</v>
      </c>
      <c r="C384" s="6">
        <v>0</v>
      </c>
      <c r="D384" s="6"/>
      <c r="E384" s="6">
        <v>3</v>
      </c>
      <c r="F384" s="6"/>
      <c r="G384" s="6">
        <f t="shared" si="52"/>
        <v>3</v>
      </c>
      <c r="H384" s="5">
        <f t="shared" si="51"/>
        <v>0</v>
      </c>
      <c r="I384" s="18">
        <v>6.17</v>
      </c>
      <c r="J384" s="11">
        <f t="shared" si="45"/>
        <v>18.509999999999998</v>
      </c>
      <c r="K384" s="19"/>
      <c r="L384" s="11">
        <f t="shared" si="46"/>
        <v>0</v>
      </c>
      <c r="M384" s="11">
        <f t="shared" si="47"/>
        <v>18.509999999999998</v>
      </c>
      <c r="N384" s="11">
        <f t="shared" si="48"/>
        <v>1.8509999999999998</v>
      </c>
      <c r="O384" s="11">
        <f t="shared" si="49"/>
        <v>20.360999999999997</v>
      </c>
    </row>
    <row r="385" spans="1:15" ht="14.25">
      <c r="A385" s="5">
        <v>428</v>
      </c>
      <c r="B385" s="5" t="s">
        <v>384</v>
      </c>
      <c r="C385" s="6">
        <v>11324</v>
      </c>
      <c r="D385" s="6">
        <v>5918</v>
      </c>
      <c r="E385" s="6">
        <v>11324</v>
      </c>
      <c r="F385" s="6">
        <v>5918</v>
      </c>
      <c r="G385" s="6">
        <f t="shared" si="52"/>
        <v>0</v>
      </c>
      <c r="H385" s="5">
        <f t="shared" si="51"/>
        <v>0</v>
      </c>
      <c r="I385" s="18">
        <v>4.97</v>
      </c>
      <c r="J385" s="11">
        <f t="shared" si="45"/>
        <v>0</v>
      </c>
      <c r="K385" s="19">
        <v>2</v>
      </c>
      <c r="L385" s="11">
        <f t="shared" si="46"/>
        <v>0</v>
      </c>
      <c r="M385" s="11">
        <f t="shared" si="47"/>
        <v>0</v>
      </c>
      <c r="N385" s="11">
        <f t="shared" si="48"/>
        <v>0</v>
      </c>
      <c r="O385" s="11">
        <f t="shared" si="49"/>
        <v>0</v>
      </c>
    </row>
    <row r="386" spans="1:15" ht="14.25">
      <c r="A386" s="5">
        <v>429</v>
      </c>
      <c r="B386" s="5" t="s">
        <v>385</v>
      </c>
      <c r="C386" s="6">
        <v>26261</v>
      </c>
      <c r="D386" s="6">
        <v>11923</v>
      </c>
      <c r="E386" s="6">
        <v>26538</v>
      </c>
      <c r="F386" s="6">
        <v>12034</v>
      </c>
      <c r="G386" s="6">
        <f t="shared" si="52"/>
        <v>277</v>
      </c>
      <c r="H386" s="5">
        <f t="shared" si="51"/>
        <v>111</v>
      </c>
      <c r="I386" s="18">
        <v>4.97</v>
      </c>
      <c r="J386" s="11">
        <f t="shared" si="45"/>
        <v>1376.6899999999998</v>
      </c>
      <c r="K386" s="19">
        <v>2</v>
      </c>
      <c r="L386" s="11">
        <f t="shared" si="46"/>
        <v>222</v>
      </c>
      <c r="M386" s="11">
        <f t="shared" si="47"/>
        <v>1598.6899999999998</v>
      </c>
      <c r="N386" s="11">
        <f t="shared" si="48"/>
        <v>159.86899999999997</v>
      </c>
      <c r="O386" s="11">
        <f t="shared" si="49"/>
        <v>1758.5589999999997</v>
      </c>
    </row>
    <row r="387" spans="1:15" ht="14.25">
      <c r="A387" s="5">
        <v>430</v>
      </c>
      <c r="B387" s="5" t="s">
        <v>386</v>
      </c>
      <c r="C387" s="6">
        <v>40868</v>
      </c>
      <c r="D387" s="6">
        <v>24341</v>
      </c>
      <c r="E387" s="6">
        <v>41010</v>
      </c>
      <c r="F387" s="6">
        <v>24405</v>
      </c>
      <c r="G387" s="6">
        <f t="shared" si="52"/>
        <v>142</v>
      </c>
      <c r="H387" s="5">
        <f t="shared" si="51"/>
        <v>64</v>
      </c>
      <c r="I387" s="18">
        <v>4.97</v>
      </c>
      <c r="J387" s="11">
        <f t="shared" si="45"/>
        <v>705.74</v>
      </c>
      <c r="K387" s="19">
        <v>2</v>
      </c>
      <c r="L387" s="11">
        <f t="shared" si="46"/>
        <v>128</v>
      </c>
      <c r="M387" s="11">
        <f t="shared" si="47"/>
        <v>833.74</v>
      </c>
      <c r="N387" s="11">
        <f t="shared" si="48"/>
        <v>83.374</v>
      </c>
      <c r="O387" s="11">
        <f t="shared" si="49"/>
        <v>917.114</v>
      </c>
    </row>
    <row r="388" spans="1:15" ht="14.25">
      <c r="A388" s="5">
        <v>431</v>
      </c>
      <c r="B388" s="5" t="s">
        <v>387</v>
      </c>
      <c r="C388" s="6">
        <v>11855</v>
      </c>
      <c r="D388" s="6"/>
      <c r="E388" s="6">
        <v>11870</v>
      </c>
      <c r="F388" s="6"/>
      <c r="G388" s="6">
        <f t="shared" si="52"/>
        <v>15</v>
      </c>
      <c r="H388" s="5">
        <f t="shared" si="51"/>
        <v>0</v>
      </c>
      <c r="I388" s="18">
        <v>4.32</v>
      </c>
      <c r="J388" s="11">
        <f t="shared" si="45"/>
        <v>64.80000000000001</v>
      </c>
      <c r="K388" s="19"/>
      <c r="L388" s="11">
        <f t="shared" si="46"/>
        <v>0</v>
      </c>
      <c r="M388" s="11">
        <f t="shared" si="47"/>
        <v>64.80000000000001</v>
      </c>
      <c r="N388" s="11">
        <f t="shared" si="48"/>
        <v>6.480000000000001</v>
      </c>
      <c r="O388" s="11">
        <f t="shared" si="49"/>
        <v>71.28000000000002</v>
      </c>
    </row>
    <row r="389" spans="1:16" ht="14.25">
      <c r="A389" s="7">
        <v>432</v>
      </c>
      <c r="B389" s="7" t="s">
        <v>462</v>
      </c>
      <c r="C389" s="16">
        <v>32</v>
      </c>
      <c r="D389" s="16"/>
      <c r="E389" s="16">
        <v>137</v>
      </c>
      <c r="F389" s="16"/>
      <c r="G389" s="16">
        <f t="shared" si="52"/>
        <v>105</v>
      </c>
      <c r="H389" s="7">
        <f t="shared" si="51"/>
        <v>0</v>
      </c>
      <c r="I389" s="12">
        <v>6.17</v>
      </c>
      <c r="J389" s="12">
        <f t="shared" si="45"/>
        <v>647.85</v>
      </c>
      <c r="K389" s="32"/>
      <c r="L389" s="12">
        <f t="shared" si="46"/>
        <v>0</v>
      </c>
      <c r="M389" s="12">
        <f t="shared" si="47"/>
        <v>647.85</v>
      </c>
      <c r="N389" s="12">
        <f t="shared" si="48"/>
        <v>64.785</v>
      </c>
      <c r="O389" s="12">
        <f t="shared" si="49"/>
        <v>712.635</v>
      </c>
      <c r="P389" s="20"/>
    </row>
    <row r="390" spans="1:15" ht="14.25">
      <c r="A390" s="5">
        <v>433</v>
      </c>
      <c r="B390" s="5" t="s">
        <v>463</v>
      </c>
      <c r="C390" s="6">
        <v>5834</v>
      </c>
      <c r="D390" s="6"/>
      <c r="E390" s="6">
        <v>6244</v>
      </c>
      <c r="F390" s="6"/>
      <c r="G390" s="6">
        <f t="shared" si="52"/>
        <v>410</v>
      </c>
      <c r="H390" s="5">
        <f t="shared" si="51"/>
        <v>0</v>
      </c>
      <c r="I390" s="18">
        <v>4.32</v>
      </c>
      <c r="J390" s="11">
        <f t="shared" si="45"/>
        <v>1771.2</v>
      </c>
      <c r="K390" s="19"/>
      <c r="L390" s="11">
        <f t="shared" si="46"/>
        <v>0</v>
      </c>
      <c r="M390" s="11">
        <f t="shared" si="47"/>
        <v>1771.2</v>
      </c>
      <c r="N390" s="11">
        <f t="shared" si="48"/>
        <v>177.12</v>
      </c>
      <c r="O390" s="11">
        <f t="shared" si="49"/>
        <v>1948.3200000000002</v>
      </c>
    </row>
    <row r="391" spans="1:15" ht="14.25">
      <c r="A391" s="5" t="s">
        <v>388</v>
      </c>
      <c r="B391" s="5" t="s">
        <v>389</v>
      </c>
      <c r="C391" s="6">
        <v>38625</v>
      </c>
      <c r="D391" s="6">
        <v>23170</v>
      </c>
      <c r="E391" s="6">
        <v>39574</v>
      </c>
      <c r="F391" s="6">
        <v>23696</v>
      </c>
      <c r="G391" s="6">
        <f t="shared" si="52"/>
        <v>949</v>
      </c>
      <c r="H391" s="5">
        <f t="shared" si="51"/>
        <v>526</v>
      </c>
      <c r="I391" s="18">
        <v>4.97</v>
      </c>
      <c r="J391" s="11">
        <f t="shared" si="45"/>
        <v>4716.53</v>
      </c>
      <c r="K391" s="19">
        <v>2</v>
      </c>
      <c r="L391" s="11">
        <f t="shared" si="46"/>
        <v>1052</v>
      </c>
      <c r="M391" s="11">
        <f t="shared" si="47"/>
        <v>5768.53</v>
      </c>
      <c r="N391" s="11">
        <f t="shared" si="48"/>
        <v>576.853</v>
      </c>
      <c r="O391" s="11">
        <f t="shared" si="49"/>
        <v>6345.383</v>
      </c>
    </row>
    <row r="392" spans="1:16" ht="14.25">
      <c r="A392" s="7">
        <v>435</v>
      </c>
      <c r="B392" s="7" t="s">
        <v>390</v>
      </c>
      <c r="C392" s="16">
        <v>16189</v>
      </c>
      <c r="D392" s="16"/>
      <c r="E392" s="16">
        <v>16189</v>
      </c>
      <c r="F392" s="16"/>
      <c r="G392" s="16">
        <f t="shared" si="52"/>
        <v>0</v>
      </c>
      <c r="H392" s="7">
        <f t="shared" si="51"/>
        <v>0</v>
      </c>
      <c r="I392" s="12">
        <v>6.17</v>
      </c>
      <c r="J392" s="12">
        <f aca="true" t="shared" si="53" ref="J392:J434">G392*I392</f>
        <v>0</v>
      </c>
      <c r="K392" s="32"/>
      <c r="L392" s="12">
        <f aca="true" t="shared" si="54" ref="L392:L434">H392*K392</f>
        <v>0</v>
      </c>
      <c r="M392" s="12">
        <f aca="true" t="shared" si="55" ref="M392:M434">J392+L392</f>
        <v>0</v>
      </c>
      <c r="N392" s="12">
        <f aca="true" t="shared" si="56" ref="N392:N434">M392*10/100</f>
        <v>0</v>
      </c>
      <c r="O392" s="12">
        <f aca="true" t="shared" si="57" ref="O392:O434">M392+N392</f>
        <v>0</v>
      </c>
      <c r="P392" s="20"/>
    </row>
    <row r="393" spans="1:15" ht="14.25">
      <c r="A393" s="5">
        <v>437</v>
      </c>
      <c r="B393" s="5" t="s">
        <v>391</v>
      </c>
      <c r="C393" s="6">
        <v>68069</v>
      </c>
      <c r="D393" s="6"/>
      <c r="E393" s="6">
        <v>69981</v>
      </c>
      <c r="F393" s="6"/>
      <c r="G393" s="6">
        <f t="shared" si="52"/>
        <v>1912</v>
      </c>
      <c r="H393" s="5">
        <f t="shared" si="51"/>
        <v>0</v>
      </c>
      <c r="I393" s="18">
        <v>4.32</v>
      </c>
      <c r="J393" s="11">
        <f t="shared" si="53"/>
        <v>8259.84</v>
      </c>
      <c r="K393" s="19"/>
      <c r="L393" s="11">
        <f t="shared" si="54"/>
        <v>0</v>
      </c>
      <c r="M393" s="11">
        <f t="shared" si="55"/>
        <v>8259.84</v>
      </c>
      <c r="N393" s="11">
        <f t="shared" si="56"/>
        <v>825.9839999999999</v>
      </c>
      <c r="O393" s="11">
        <f t="shared" si="57"/>
        <v>9085.824</v>
      </c>
    </row>
    <row r="394" spans="1:16" ht="14.25">
      <c r="A394" s="5">
        <v>438</v>
      </c>
      <c r="B394" s="5" t="s">
        <v>464</v>
      </c>
      <c r="C394" s="17">
        <v>637</v>
      </c>
      <c r="D394" s="6"/>
      <c r="E394" s="17">
        <v>674</v>
      </c>
      <c r="F394" s="6"/>
      <c r="G394" s="6">
        <f t="shared" si="52"/>
        <v>37</v>
      </c>
      <c r="H394" s="5">
        <f t="shared" si="51"/>
        <v>0</v>
      </c>
      <c r="I394" s="18">
        <v>6.17</v>
      </c>
      <c r="J394" s="11">
        <f t="shared" si="53"/>
        <v>228.29</v>
      </c>
      <c r="K394" s="19"/>
      <c r="L394" s="11">
        <f t="shared" si="54"/>
        <v>0</v>
      </c>
      <c r="M394" s="11">
        <f t="shared" si="55"/>
        <v>228.29</v>
      </c>
      <c r="N394" s="11">
        <f t="shared" si="56"/>
        <v>22.829</v>
      </c>
      <c r="O394" s="11">
        <f t="shared" si="57"/>
        <v>251.119</v>
      </c>
      <c r="P394" t="s">
        <v>487</v>
      </c>
    </row>
    <row r="395" spans="1:15" ht="14.25">
      <c r="A395" s="5">
        <v>439</v>
      </c>
      <c r="B395" s="5" t="s">
        <v>392</v>
      </c>
      <c r="C395" s="6">
        <v>47104</v>
      </c>
      <c r="D395" s="6"/>
      <c r="E395" s="6">
        <v>48759</v>
      </c>
      <c r="F395" s="6"/>
      <c r="G395" s="6">
        <f t="shared" si="52"/>
        <v>1655</v>
      </c>
      <c r="H395" s="5">
        <f t="shared" si="51"/>
        <v>0</v>
      </c>
      <c r="I395" s="18">
        <v>4.32</v>
      </c>
      <c r="J395" s="11">
        <f t="shared" si="53"/>
        <v>7149.6</v>
      </c>
      <c r="K395" s="19"/>
      <c r="L395" s="11">
        <f t="shared" si="54"/>
        <v>0</v>
      </c>
      <c r="M395" s="11">
        <f t="shared" si="55"/>
        <v>7149.6</v>
      </c>
      <c r="N395" s="11">
        <f t="shared" si="56"/>
        <v>714.96</v>
      </c>
      <c r="O395" s="11">
        <f t="shared" si="57"/>
        <v>7864.56</v>
      </c>
    </row>
    <row r="396" spans="1:16" ht="14.25">
      <c r="A396" s="5">
        <v>440</v>
      </c>
      <c r="B396" s="5" t="s">
        <v>393</v>
      </c>
      <c r="C396" s="6">
        <v>249</v>
      </c>
      <c r="D396" s="6">
        <v>115</v>
      </c>
      <c r="E396" s="6">
        <v>250</v>
      </c>
      <c r="F396" s="6">
        <v>116</v>
      </c>
      <c r="G396" s="6">
        <f t="shared" si="52"/>
        <v>1</v>
      </c>
      <c r="H396" s="5">
        <f t="shared" si="51"/>
        <v>1</v>
      </c>
      <c r="I396" s="18">
        <v>7.1</v>
      </c>
      <c r="J396" s="11">
        <f t="shared" si="53"/>
        <v>7.1</v>
      </c>
      <c r="K396" s="19">
        <v>2.82</v>
      </c>
      <c r="L396" s="11">
        <f t="shared" si="54"/>
        <v>2.82</v>
      </c>
      <c r="M396" s="11">
        <f t="shared" si="55"/>
        <v>9.92</v>
      </c>
      <c r="N396" s="11">
        <f t="shared" si="56"/>
        <v>0.992</v>
      </c>
      <c r="O396" s="11">
        <f t="shared" si="57"/>
        <v>10.911999999999999</v>
      </c>
      <c r="P396" t="s">
        <v>487</v>
      </c>
    </row>
    <row r="397" spans="1:15" ht="14.25">
      <c r="A397" s="5">
        <v>441</v>
      </c>
      <c r="B397" s="5" t="s">
        <v>394</v>
      </c>
      <c r="C397" s="6">
        <v>3734</v>
      </c>
      <c r="D397" s="6">
        <v>1201</v>
      </c>
      <c r="E397" s="6">
        <v>4351</v>
      </c>
      <c r="F397" s="6">
        <v>1420</v>
      </c>
      <c r="G397" s="6">
        <f aca="true" t="shared" si="58" ref="G397:G428">E397-C397</f>
        <v>617</v>
      </c>
      <c r="H397" s="5">
        <f t="shared" si="51"/>
        <v>219</v>
      </c>
      <c r="I397" s="18">
        <v>4.97</v>
      </c>
      <c r="J397" s="11">
        <f t="shared" si="53"/>
        <v>3066.49</v>
      </c>
      <c r="K397" s="19">
        <v>2</v>
      </c>
      <c r="L397" s="11">
        <f t="shared" si="54"/>
        <v>438</v>
      </c>
      <c r="M397" s="11">
        <f t="shared" si="55"/>
        <v>3504.49</v>
      </c>
      <c r="N397" s="11">
        <f t="shared" si="56"/>
        <v>350.44899999999996</v>
      </c>
      <c r="O397" s="11">
        <f t="shared" si="57"/>
        <v>3854.939</v>
      </c>
    </row>
    <row r="398" spans="1:15" ht="14.25">
      <c r="A398" s="5">
        <v>442</v>
      </c>
      <c r="B398" s="5" t="s">
        <v>395</v>
      </c>
      <c r="C398" s="6">
        <v>1453</v>
      </c>
      <c r="D398" s="6"/>
      <c r="E398" s="6">
        <v>1453</v>
      </c>
      <c r="F398" s="6"/>
      <c r="G398" s="6">
        <f t="shared" si="58"/>
        <v>0</v>
      </c>
      <c r="H398" s="5">
        <f t="shared" si="51"/>
        <v>0</v>
      </c>
      <c r="I398" s="18">
        <v>6.17</v>
      </c>
      <c r="J398" s="11">
        <f t="shared" si="53"/>
        <v>0</v>
      </c>
      <c r="K398" s="19"/>
      <c r="L398" s="11">
        <f t="shared" si="54"/>
        <v>0</v>
      </c>
      <c r="M398" s="11">
        <f t="shared" si="55"/>
        <v>0</v>
      </c>
      <c r="N398" s="11">
        <f t="shared" si="56"/>
        <v>0</v>
      </c>
      <c r="O398" s="11">
        <f t="shared" si="57"/>
        <v>0</v>
      </c>
    </row>
    <row r="399" spans="1:15" ht="14.25">
      <c r="A399" s="5">
        <v>443</v>
      </c>
      <c r="B399" s="5" t="s">
        <v>478</v>
      </c>
      <c r="C399" s="6">
        <v>971</v>
      </c>
      <c r="D399" s="6"/>
      <c r="E399" s="6">
        <v>1104</v>
      </c>
      <c r="F399" s="6"/>
      <c r="G399" s="6">
        <f t="shared" si="58"/>
        <v>133</v>
      </c>
      <c r="H399" s="5">
        <f t="shared" si="51"/>
        <v>0</v>
      </c>
      <c r="I399" s="18">
        <v>6.17</v>
      </c>
      <c r="J399" s="11">
        <f t="shared" si="53"/>
        <v>820.61</v>
      </c>
      <c r="K399" s="19"/>
      <c r="L399" s="11">
        <f t="shared" si="54"/>
        <v>0</v>
      </c>
      <c r="M399" s="11">
        <f t="shared" si="55"/>
        <v>820.61</v>
      </c>
      <c r="N399" s="11">
        <f t="shared" si="56"/>
        <v>82.061</v>
      </c>
      <c r="O399" s="11">
        <f t="shared" si="57"/>
        <v>902.671</v>
      </c>
    </row>
    <row r="400" spans="1:15" ht="14.25">
      <c r="A400" s="5" t="s">
        <v>396</v>
      </c>
      <c r="B400" s="5" t="s">
        <v>397</v>
      </c>
      <c r="C400" s="6">
        <v>26025</v>
      </c>
      <c r="D400" s="6">
        <v>11698</v>
      </c>
      <c r="E400" s="6">
        <v>26242</v>
      </c>
      <c r="F400" s="6">
        <v>11802</v>
      </c>
      <c r="G400" s="6">
        <f t="shared" si="58"/>
        <v>217</v>
      </c>
      <c r="H400" s="5">
        <f t="shared" si="51"/>
        <v>104</v>
      </c>
      <c r="I400" s="18">
        <v>4.97</v>
      </c>
      <c r="J400" s="11">
        <f t="shared" si="53"/>
        <v>1078.49</v>
      </c>
      <c r="K400" s="19">
        <v>2</v>
      </c>
      <c r="L400" s="11">
        <f t="shared" si="54"/>
        <v>208</v>
      </c>
      <c r="M400" s="11">
        <f t="shared" si="55"/>
        <v>1286.49</v>
      </c>
      <c r="N400" s="11">
        <f t="shared" si="56"/>
        <v>128.649</v>
      </c>
      <c r="O400" s="11">
        <f t="shared" si="57"/>
        <v>1415.1390000000001</v>
      </c>
    </row>
    <row r="401" spans="1:15" ht="14.25">
      <c r="A401" s="5">
        <v>445</v>
      </c>
      <c r="B401" s="5" t="s">
        <v>398</v>
      </c>
      <c r="C401" s="6">
        <v>17384</v>
      </c>
      <c r="D401" s="6">
        <v>7603</v>
      </c>
      <c r="E401" s="6">
        <v>20586</v>
      </c>
      <c r="F401" s="6">
        <v>8902</v>
      </c>
      <c r="G401" s="6">
        <f t="shared" si="58"/>
        <v>3202</v>
      </c>
      <c r="H401" s="5">
        <f t="shared" si="51"/>
        <v>1299</v>
      </c>
      <c r="I401" s="18">
        <v>7.1</v>
      </c>
      <c r="J401" s="11">
        <f t="shared" si="53"/>
        <v>22734.199999999997</v>
      </c>
      <c r="K401" s="19">
        <v>2.82</v>
      </c>
      <c r="L401" s="11">
        <f t="shared" si="54"/>
        <v>3663.18</v>
      </c>
      <c r="M401" s="11">
        <f t="shared" si="55"/>
        <v>26397.379999999997</v>
      </c>
      <c r="N401" s="11">
        <f t="shared" si="56"/>
        <v>2639.738</v>
      </c>
      <c r="O401" s="11">
        <f t="shared" si="57"/>
        <v>29037.118</v>
      </c>
    </row>
    <row r="402" spans="1:15" ht="14.25">
      <c r="A402" s="5">
        <v>447</v>
      </c>
      <c r="B402" s="5" t="s">
        <v>399</v>
      </c>
      <c r="C402" s="6">
        <v>12554</v>
      </c>
      <c r="D402" s="6">
        <v>6079</v>
      </c>
      <c r="E402" s="6">
        <v>12740</v>
      </c>
      <c r="F402" s="6">
        <v>6161</v>
      </c>
      <c r="G402" s="6">
        <f t="shared" si="58"/>
        <v>186</v>
      </c>
      <c r="H402" s="5">
        <f t="shared" si="51"/>
        <v>82</v>
      </c>
      <c r="I402" s="18">
        <v>4.97</v>
      </c>
      <c r="J402" s="11">
        <f t="shared" si="53"/>
        <v>924.42</v>
      </c>
      <c r="K402" s="19">
        <v>2</v>
      </c>
      <c r="L402" s="11">
        <f t="shared" si="54"/>
        <v>164</v>
      </c>
      <c r="M402" s="11">
        <f t="shared" si="55"/>
        <v>1088.42</v>
      </c>
      <c r="N402" s="11">
        <f t="shared" si="56"/>
        <v>108.84200000000001</v>
      </c>
      <c r="O402" s="11">
        <f t="shared" si="57"/>
        <v>1197.2620000000002</v>
      </c>
    </row>
    <row r="403" spans="1:15" ht="14.25">
      <c r="A403" s="5">
        <v>448</v>
      </c>
      <c r="B403" s="5" t="s">
        <v>400</v>
      </c>
      <c r="C403" s="6">
        <v>26856</v>
      </c>
      <c r="D403" s="6">
        <v>8653</v>
      </c>
      <c r="E403" s="6">
        <v>27206</v>
      </c>
      <c r="F403" s="6">
        <v>8765</v>
      </c>
      <c r="G403" s="6">
        <f t="shared" si="58"/>
        <v>350</v>
      </c>
      <c r="H403" s="5">
        <f t="shared" si="51"/>
        <v>112</v>
      </c>
      <c r="I403" s="18">
        <v>4.97</v>
      </c>
      <c r="J403" s="11">
        <f t="shared" si="53"/>
        <v>1739.5</v>
      </c>
      <c r="K403" s="19">
        <v>2</v>
      </c>
      <c r="L403" s="11">
        <f t="shared" si="54"/>
        <v>224</v>
      </c>
      <c r="M403" s="11">
        <f t="shared" si="55"/>
        <v>1963.5</v>
      </c>
      <c r="N403" s="11">
        <f t="shared" si="56"/>
        <v>196.35</v>
      </c>
      <c r="O403" s="11">
        <f t="shared" si="57"/>
        <v>2159.85</v>
      </c>
    </row>
    <row r="404" spans="1:15" ht="14.25">
      <c r="A404" s="5">
        <v>449</v>
      </c>
      <c r="B404" s="5" t="s">
        <v>401</v>
      </c>
      <c r="C404" s="6">
        <v>1473</v>
      </c>
      <c r="D404" s="6">
        <v>501</v>
      </c>
      <c r="E404" s="6">
        <v>1780</v>
      </c>
      <c r="F404" s="6">
        <v>610</v>
      </c>
      <c r="G404" s="6">
        <f t="shared" si="58"/>
        <v>307</v>
      </c>
      <c r="H404" s="5">
        <f t="shared" si="51"/>
        <v>109</v>
      </c>
      <c r="I404" s="18">
        <v>4.97</v>
      </c>
      <c r="J404" s="11">
        <f t="shared" si="53"/>
        <v>1525.79</v>
      </c>
      <c r="K404" s="19">
        <v>2</v>
      </c>
      <c r="L404" s="11">
        <f t="shared" si="54"/>
        <v>218</v>
      </c>
      <c r="M404" s="11">
        <f t="shared" si="55"/>
        <v>1743.79</v>
      </c>
      <c r="N404" s="11">
        <f t="shared" si="56"/>
        <v>174.37900000000002</v>
      </c>
      <c r="O404" s="11">
        <f t="shared" si="57"/>
        <v>1918.1689999999999</v>
      </c>
    </row>
    <row r="405" spans="1:16" ht="14.25">
      <c r="A405" s="7">
        <v>450</v>
      </c>
      <c r="B405" s="7" t="s">
        <v>402</v>
      </c>
      <c r="C405" s="16">
        <v>1159</v>
      </c>
      <c r="D405" s="16"/>
      <c r="E405" s="16">
        <v>1159</v>
      </c>
      <c r="F405" s="16"/>
      <c r="G405" s="16">
        <f t="shared" si="58"/>
        <v>0</v>
      </c>
      <c r="H405" s="7">
        <f t="shared" si="51"/>
        <v>0</v>
      </c>
      <c r="I405" s="12">
        <v>6.17</v>
      </c>
      <c r="J405" s="12">
        <f t="shared" si="53"/>
        <v>0</v>
      </c>
      <c r="K405" s="32"/>
      <c r="L405" s="12">
        <f t="shared" si="54"/>
        <v>0</v>
      </c>
      <c r="M405" s="12">
        <f t="shared" si="55"/>
        <v>0</v>
      </c>
      <c r="N405" s="12">
        <f t="shared" si="56"/>
        <v>0</v>
      </c>
      <c r="O405" s="12">
        <f t="shared" si="57"/>
        <v>0</v>
      </c>
      <c r="P405" s="20"/>
    </row>
    <row r="406" spans="1:15" ht="14.25">
      <c r="A406" s="5">
        <v>451</v>
      </c>
      <c r="B406" s="5" t="s">
        <v>403</v>
      </c>
      <c r="C406" s="6">
        <v>714</v>
      </c>
      <c r="D406" s="6">
        <v>162</v>
      </c>
      <c r="E406" s="6">
        <v>733</v>
      </c>
      <c r="F406" s="6">
        <v>162</v>
      </c>
      <c r="G406" s="6">
        <f t="shared" si="58"/>
        <v>19</v>
      </c>
      <c r="H406" s="5">
        <f t="shared" si="51"/>
        <v>0</v>
      </c>
      <c r="I406" s="18">
        <v>4.97</v>
      </c>
      <c r="J406" s="11">
        <f t="shared" si="53"/>
        <v>94.42999999999999</v>
      </c>
      <c r="K406" s="19">
        <v>2</v>
      </c>
      <c r="L406" s="11">
        <f t="shared" si="54"/>
        <v>0</v>
      </c>
      <c r="M406" s="11">
        <f t="shared" si="55"/>
        <v>94.42999999999999</v>
      </c>
      <c r="N406" s="11">
        <f t="shared" si="56"/>
        <v>9.443</v>
      </c>
      <c r="O406" s="11">
        <f t="shared" si="57"/>
        <v>103.87299999999999</v>
      </c>
    </row>
    <row r="407" spans="1:15" ht="14.25">
      <c r="A407" s="5">
        <v>452</v>
      </c>
      <c r="B407" s="5" t="s">
        <v>404</v>
      </c>
      <c r="C407" s="6">
        <v>2638</v>
      </c>
      <c r="D407" s="6">
        <v>917</v>
      </c>
      <c r="E407" s="6">
        <v>2952</v>
      </c>
      <c r="F407" s="6">
        <v>1105</v>
      </c>
      <c r="G407" s="6">
        <f t="shared" si="58"/>
        <v>314</v>
      </c>
      <c r="H407" s="5">
        <f t="shared" si="51"/>
        <v>188</v>
      </c>
      <c r="I407" s="18">
        <v>4.97</v>
      </c>
      <c r="J407" s="11">
        <f t="shared" si="53"/>
        <v>1560.58</v>
      </c>
      <c r="K407" s="19">
        <v>2</v>
      </c>
      <c r="L407" s="11">
        <f t="shared" si="54"/>
        <v>376</v>
      </c>
      <c r="M407" s="11">
        <f t="shared" si="55"/>
        <v>1936.58</v>
      </c>
      <c r="N407" s="11">
        <f t="shared" si="56"/>
        <v>193.658</v>
      </c>
      <c r="O407" s="11">
        <f t="shared" si="57"/>
        <v>2130.238</v>
      </c>
    </row>
    <row r="408" spans="1:15" ht="14.25">
      <c r="A408" s="5">
        <v>453</v>
      </c>
      <c r="B408" s="5" t="s">
        <v>405</v>
      </c>
      <c r="C408" s="6">
        <v>7095</v>
      </c>
      <c r="D408" s="6">
        <v>3525</v>
      </c>
      <c r="E408" s="6">
        <v>7601</v>
      </c>
      <c r="F408" s="6">
        <v>3701</v>
      </c>
      <c r="G408" s="6">
        <f t="shared" si="58"/>
        <v>506</v>
      </c>
      <c r="H408" s="5">
        <f t="shared" si="51"/>
        <v>176</v>
      </c>
      <c r="I408" s="18">
        <v>4.97</v>
      </c>
      <c r="J408" s="11">
        <f t="shared" si="53"/>
        <v>2514.8199999999997</v>
      </c>
      <c r="K408" s="19">
        <v>2</v>
      </c>
      <c r="L408" s="11">
        <f t="shared" si="54"/>
        <v>352</v>
      </c>
      <c r="M408" s="11">
        <f t="shared" si="55"/>
        <v>2866.8199999999997</v>
      </c>
      <c r="N408" s="11">
        <f t="shared" si="56"/>
        <v>286.68199999999996</v>
      </c>
      <c r="O408" s="11">
        <f t="shared" si="57"/>
        <v>3153.5019999999995</v>
      </c>
    </row>
    <row r="409" spans="1:15" ht="14.25">
      <c r="A409" s="5">
        <v>454</v>
      </c>
      <c r="B409" s="5" t="s">
        <v>473</v>
      </c>
      <c r="C409" s="6">
        <v>442</v>
      </c>
      <c r="D409" s="6"/>
      <c r="E409" s="6">
        <v>484</v>
      </c>
      <c r="F409" s="6"/>
      <c r="G409" s="6">
        <f t="shared" si="58"/>
        <v>42</v>
      </c>
      <c r="H409" s="5">
        <f t="shared" si="51"/>
        <v>0</v>
      </c>
      <c r="I409" s="18">
        <v>6.17</v>
      </c>
      <c r="J409" s="11">
        <f t="shared" si="53"/>
        <v>259.14</v>
      </c>
      <c r="K409" s="19"/>
      <c r="L409" s="11">
        <f t="shared" si="54"/>
        <v>0</v>
      </c>
      <c r="M409" s="11">
        <f t="shared" si="55"/>
        <v>259.14</v>
      </c>
      <c r="N409" s="11">
        <f t="shared" si="56"/>
        <v>25.913999999999998</v>
      </c>
      <c r="O409" s="11">
        <f t="shared" si="57"/>
        <v>285.054</v>
      </c>
    </row>
    <row r="410" spans="1:15" ht="14.25">
      <c r="A410" s="5">
        <v>455</v>
      </c>
      <c r="B410" s="5" t="s">
        <v>406</v>
      </c>
      <c r="C410" s="6">
        <v>15259</v>
      </c>
      <c r="D410" s="6">
        <v>6248</v>
      </c>
      <c r="E410" s="6">
        <v>15376</v>
      </c>
      <c r="F410" s="6">
        <v>6307</v>
      </c>
      <c r="G410" s="6">
        <f t="shared" si="58"/>
        <v>117</v>
      </c>
      <c r="H410" s="5">
        <f t="shared" si="51"/>
        <v>59</v>
      </c>
      <c r="I410" s="18">
        <v>4.97</v>
      </c>
      <c r="J410" s="11">
        <f t="shared" si="53"/>
        <v>581.49</v>
      </c>
      <c r="K410" s="19">
        <v>2</v>
      </c>
      <c r="L410" s="11">
        <f t="shared" si="54"/>
        <v>118</v>
      </c>
      <c r="M410" s="11">
        <f t="shared" si="55"/>
        <v>699.49</v>
      </c>
      <c r="N410" s="11">
        <f t="shared" si="56"/>
        <v>69.949</v>
      </c>
      <c r="O410" s="11">
        <f t="shared" si="57"/>
        <v>769.439</v>
      </c>
    </row>
    <row r="411" spans="1:15" ht="14.25">
      <c r="A411" s="5">
        <v>456</v>
      </c>
      <c r="B411" s="5" t="s">
        <v>407</v>
      </c>
      <c r="C411" s="6">
        <v>27018</v>
      </c>
      <c r="D411" s="6">
        <v>11352</v>
      </c>
      <c r="E411" s="6">
        <v>27181</v>
      </c>
      <c r="F411" s="6">
        <v>11404</v>
      </c>
      <c r="G411" s="6">
        <f t="shared" si="58"/>
        <v>163</v>
      </c>
      <c r="H411" s="5">
        <f t="shared" si="51"/>
        <v>52</v>
      </c>
      <c r="I411" s="18">
        <v>4.97</v>
      </c>
      <c r="J411" s="11">
        <f t="shared" si="53"/>
        <v>810.11</v>
      </c>
      <c r="K411" s="19">
        <v>2</v>
      </c>
      <c r="L411" s="11">
        <f t="shared" si="54"/>
        <v>104</v>
      </c>
      <c r="M411" s="11">
        <f t="shared" si="55"/>
        <v>914.11</v>
      </c>
      <c r="N411" s="11">
        <f t="shared" si="56"/>
        <v>91.411</v>
      </c>
      <c r="O411" s="11">
        <f t="shared" si="57"/>
        <v>1005.521</v>
      </c>
    </row>
    <row r="412" spans="1:15" ht="14.25">
      <c r="A412" s="5">
        <v>457</v>
      </c>
      <c r="B412" s="5" t="s">
        <v>408</v>
      </c>
      <c r="C412" s="6">
        <v>564</v>
      </c>
      <c r="D412" s="6">
        <v>468</v>
      </c>
      <c r="E412" s="6">
        <v>710</v>
      </c>
      <c r="F412" s="6">
        <v>570</v>
      </c>
      <c r="G412" s="6">
        <f t="shared" si="58"/>
        <v>146</v>
      </c>
      <c r="H412" s="5">
        <f t="shared" si="51"/>
        <v>102</v>
      </c>
      <c r="I412" s="18">
        <v>7.1</v>
      </c>
      <c r="J412" s="11">
        <f t="shared" si="53"/>
        <v>1036.6</v>
      </c>
      <c r="K412" s="19">
        <v>2.82</v>
      </c>
      <c r="L412" s="11">
        <f t="shared" si="54"/>
        <v>287.64</v>
      </c>
      <c r="M412" s="11">
        <f t="shared" si="55"/>
        <v>1324.2399999999998</v>
      </c>
      <c r="N412" s="11">
        <f t="shared" si="56"/>
        <v>132.42399999999998</v>
      </c>
      <c r="O412" s="11">
        <f t="shared" si="57"/>
        <v>1456.6639999999998</v>
      </c>
    </row>
    <row r="413" spans="1:15" ht="14.25">
      <c r="A413" s="5">
        <v>458</v>
      </c>
      <c r="B413" s="5" t="s">
        <v>409</v>
      </c>
      <c r="C413" s="6">
        <v>48810</v>
      </c>
      <c r="D413" s="6">
        <v>22018</v>
      </c>
      <c r="E413" s="6">
        <v>49469</v>
      </c>
      <c r="F413" s="6">
        <v>22351</v>
      </c>
      <c r="G413" s="6">
        <f t="shared" si="58"/>
        <v>659</v>
      </c>
      <c r="H413" s="5">
        <f aca="true" t="shared" si="59" ref="H413:H431">F413-D413</f>
        <v>333</v>
      </c>
      <c r="I413" s="18">
        <v>4.97</v>
      </c>
      <c r="J413" s="11">
        <f t="shared" si="53"/>
        <v>3275.23</v>
      </c>
      <c r="K413" s="19">
        <v>2</v>
      </c>
      <c r="L413" s="11">
        <f t="shared" si="54"/>
        <v>666</v>
      </c>
      <c r="M413" s="11">
        <f t="shared" si="55"/>
        <v>3941.23</v>
      </c>
      <c r="N413" s="11">
        <f t="shared" si="56"/>
        <v>394.12300000000005</v>
      </c>
      <c r="O413" s="11">
        <f t="shared" si="57"/>
        <v>4335.353</v>
      </c>
    </row>
    <row r="414" spans="1:16" ht="14.25">
      <c r="A414" s="7">
        <v>459</v>
      </c>
      <c r="B414" s="7" t="s">
        <v>410</v>
      </c>
      <c r="C414" s="16">
        <v>8786</v>
      </c>
      <c r="D414" s="16"/>
      <c r="E414" s="16">
        <v>8786</v>
      </c>
      <c r="F414" s="16"/>
      <c r="G414" s="16">
        <f t="shared" si="58"/>
        <v>0</v>
      </c>
      <c r="H414" s="7">
        <f t="shared" si="59"/>
        <v>0</v>
      </c>
      <c r="I414" s="12">
        <v>6.17</v>
      </c>
      <c r="J414" s="12">
        <f t="shared" si="53"/>
        <v>0</v>
      </c>
      <c r="K414" s="32"/>
      <c r="L414" s="12">
        <f t="shared" si="54"/>
        <v>0</v>
      </c>
      <c r="M414" s="12">
        <f t="shared" si="55"/>
        <v>0</v>
      </c>
      <c r="N414" s="12">
        <f t="shared" si="56"/>
        <v>0</v>
      </c>
      <c r="O414" s="12">
        <f t="shared" si="57"/>
        <v>0</v>
      </c>
      <c r="P414" s="20"/>
    </row>
    <row r="415" spans="1:16" ht="14.25">
      <c r="A415" s="5">
        <v>461</v>
      </c>
      <c r="B415" s="5" t="s">
        <v>411</v>
      </c>
      <c r="C415" s="6">
        <v>15609</v>
      </c>
      <c r="D415" s="6">
        <v>7986</v>
      </c>
      <c r="E415" s="6">
        <v>15870</v>
      </c>
      <c r="F415" s="6">
        <v>8116</v>
      </c>
      <c r="G415" s="6">
        <f t="shared" si="58"/>
        <v>261</v>
      </c>
      <c r="H415" s="5">
        <f t="shared" si="59"/>
        <v>130</v>
      </c>
      <c r="I415" s="18">
        <v>4.97</v>
      </c>
      <c r="J415" s="11">
        <f t="shared" si="53"/>
        <v>1297.1699999999998</v>
      </c>
      <c r="K415" s="19">
        <v>2</v>
      </c>
      <c r="L415" s="11">
        <f t="shared" si="54"/>
        <v>260</v>
      </c>
      <c r="M415" s="11">
        <f t="shared" si="55"/>
        <v>1557.1699999999998</v>
      </c>
      <c r="N415" s="11">
        <f t="shared" si="56"/>
        <v>155.71699999999998</v>
      </c>
      <c r="O415" s="11">
        <f t="shared" si="57"/>
        <v>1712.8869999999997</v>
      </c>
      <c r="P415" t="s">
        <v>487</v>
      </c>
    </row>
    <row r="416" spans="1:15" ht="14.25">
      <c r="A416" s="5" t="s">
        <v>412</v>
      </c>
      <c r="B416" s="5" t="s">
        <v>413</v>
      </c>
      <c r="C416" s="6">
        <v>14870</v>
      </c>
      <c r="D416" s="6">
        <v>8456</v>
      </c>
      <c r="E416" s="6">
        <v>15163</v>
      </c>
      <c r="F416" s="6">
        <v>8778</v>
      </c>
      <c r="G416" s="6">
        <f t="shared" si="58"/>
        <v>293</v>
      </c>
      <c r="H416" s="5">
        <f t="shared" si="59"/>
        <v>322</v>
      </c>
      <c r="I416" s="18">
        <v>4.97</v>
      </c>
      <c r="J416" s="11">
        <f t="shared" si="53"/>
        <v>1456.21</v>
      </c>
      <c r="K416" s="19">
        <v>2</v>
      </c>
      <c r="L416" s="11">
        <f t="shared" si="54"/>
        <v>644</v>
      </c>
      <c r="M416" s="11">
        <f t="shared" si="55"/>
        <v>2100.21</v>
      </c>
      <c r="N416" s="11">
        <f t="shared" si="56"/>
        <v>210.021</v>
      </c>
      <c r="O416" s="11">
        <f t="shared" si="57"/>
        <v>2310.231</v>
      </c>
    </row>
    <row r="417" spans="1:15" ht="14.25">
      <c r="A417" s="5">
        <v>463</v>
      </c>
      <c r="B417" s="5" t="s">
        <v>414</v>
      </c>
      <c r="C417" s="6">
        <v>8331</v>
      </c>
      <c r="D417" s="6">
        <v>8095</v>
      </c>
      <c r="E417" s="6">
        <v>8475</v>
      </c>
      <c r="F417" s="6">
        <v>8233</v>
      </c>
      <c r="G417" s="6">
        <f t="shared" si="58"/>
        <v>144</v>
      </c>
      <c r="H417" s="5">
        <f t="shared" si="59"/>
        <v>138</v>
      </c>
      <c r="I417" s="18">
        <v>4.97</v>
      </c>
      <c r="J417" s="11">
        <f t="shared" si="53"/>
        <v>715.68</v>
      </c>
      <c r="K417" s="19">
        <v>2</v>
      </c>
      <c r="L417" s="11">
        <f t="shared" si="54"/>
        <v>276</v>
      </c>
      <c r="M417" s="11">
        <f t="shared" si="55"/>
        <v>991.68</v>
      </c>
      <c r="N417" s="11">
        <f t="shared" si="56"/>
        <v>99.16799999999999</v>
      </c>
      <c r="O417" s="11">
        <f t="shared" si="57"/>
        <v>1090.848</v>
      </c>
    </row>
    <row r="418" spans="1:16" ht="14.25">
      <c r="A418" s="7">
        <v>464</v>
      </c>
      <c r="B418" s="7" t="s">
        <v>415</v>
      </c>
      <c r="C418" s="16">
        <v>574</v>
      </c>
      <c r="D418" s="16"/>
      <c r="E418" s="16">
        <v>574</v>
      </c>
      <c r="F418" s="16"/>
      <c r="G418" s="16">
        <f t="shared" si="58"/>
        <v>0</v>
      </c>
      <c r="H418" s="7">
        <f t="shared" si="59"/>
        <v>0</v>
      </c>
      <c r="I418" s="12">
        <v>6.17</v>
      </c>
      <c r="J418" s="12">
        <f t="shared" si="53"/>
        <v>0</v>
      </c>
      <c r="K418" s="32"/>
      <c r="L418" s="12">
        <f t="shared" si="54"/>
        <v>0</v>
      </c>
      <c r="M418" s="12">
        <f t="shared" si="55"/>
        <v>0</v>
      </c>
      <c r="N418" s="12">
        <f t="shared" si="56"/>
        <v>0</v>
      </c>
      <c r="O418" s="12">
        <f t="shared" si="57"/>
        <v>0</v>
      </c>
      <c r="P418" s="20"/>
    </row>
    <row r="419" spans="1:15" ht="14.25">
      <c r="A419" s="5">
        <v>465</v>
      </c>
      <c r="B419" s="5" t="s">
        <v>416</v>
      </c>
      <c r="C419" s="6">
        <v>5117</v>
      </c>
      <c r="D419" s="6">
        <v>2010</v>
      </c>
      <c r="E419" s="6">
        <v>5117</v>
      </c>
      <c r="F419" s="6">
        <v>2010</v>
      </c>
      <c r="G419" s="6">
        <f t="shared" si="58"/>
        <v>0</v>
      </c>
      <c r="H419" s="5">
        <f t="shared" si="59"/>
        <v>0</v>
      </c>
      <c r="I419" s="18">
        <v>4.97</v>
      </c>
      <c r="J419" s="11">
        <f t="shared" si="53"/>
        <v>0</v>
      </c>
      <c r="K419" s="19">
        <v>2</v>
      </c>
      <c r="L419" s="11">
        <f t="shared" si="54"/>
        <v>0</v>
      </c>
      <c r="M419" s="11">
        <f t="shared" si="55"/>
        <v>0</v>
      </c>
      <c r="N419" s="11">
        <f t="shared" si="56"/>
        <v>0</v>
      </c>
      <c r="O419" s="11">
        <f t="shared" si="57"/>
        <v>0</v>
      </c>
    </row>
    <row r="420" spans="1:15" ht="14.25">
      <c r="A420" s="5">
        <v>466</v>
      </c>
      <c r="B420" s="5" t="s">
        <v>417</v>
      </c>
      <c r="C420" s="6">
        <v>14922</v>
      </c>
      <c r="D420" s="6">
        <v>5519</v>
      </c>
      <c r="E420" s="6">
        <v>15041</v>
      </c>
      <c r="F420" s="6">
        <v>5561</v>
      </c>
      <c r="G420" s="6">
        <f t="shared" si="58"/>
        <v>119</v>
      </c>
      <c r="H420" s="5">
        <f t="shared" si="59"/>
        <v>42</v>
      </c>
      <c r="I420" s="18">
        <v>4.97</v>
      </c>
      <c r="J420" s="11">
        <f t="shared" si="53"/>
        <v>591.43</v>
      </c>
      <c r="K420" s="19">
        <v>2</v>
      </c>
      <c r="L420" s="11">
        <f t="shared" si="54"/>
        <v>84</v>
      </c>
      <c r="M420" s="11">
        <f t="shared" si="55"/>
        <v>675.43</v>
      </c>
      <c r="N420" s="11">
        <f t="shared" si="56"/>
        <v>67.54299999999999</v>
      </c>
      <c r="O420" s="11">
        <f t="shared" si="57"/>
        <v>742.973</v>
      </c>
    </row>
    <row r="421" spans="1:15" ht="14.25">
      <c r="A421" s="5">
        <v>467</v>
      </c>
      <c r="B421" s="5" t="s">
        <v>418</v>
      </c>
      <c r="C421" s="6">
        <v>13511</v>
      </c>
      <c r="D421" s="6">
        <v>6464</v>
      </c>
      <c r="E421" s="6">
        <v>22139</v>
      </c>
      <c r="F421" s="6">
        <v>7511</v>
      </c>
      <c r="G421" s="6">
        <f t="shared" si="58"/>
        <v>8628</v>
      </c>
      <c r="H421" s="5">
        <f t="shared" si="59"/>
        <v>1047</v>
      </c>
      <c r="I421" s="18">
        <v>4.97</v>
      </c>
      <c r="J421" s="11">
        <f t="shared" si="53"/>
        <v>42881.159999999996</v>
      </c>
      <c r="K421" s="19">
        <v>2</v>
      </c>
      <c r="L421" s="11">
        <f t="shared" si="54"/>
        <v>2094</v>
      </c>
      <c r="M421" s="11">
        <f t="shared" si="55"/>
        <v>44975.159999999996</v>
      </c>
      <c r="N421" s="11">
        <f t="shared" si="56"/>
        <v>4497.516</v>
      </c>
      <c r="O421" s="11">
        <f t="shared" si="57"/>
        <v>49472.67599999999</v>
      </c>
    </row>
    <row r="422" spans="1:15" ht="14.25">
      <c r="A422" s="5" t="s">
        <v>419</v>
      </c>
      <c r="B422" s="5" t="s">
        <v>420</v>
      </c>
      <c r="C422" s="6">
        <v>14174</v>
      </c>
      <c r="D422" s="6"/>
      <c r="E422" s="6">
        <v>16386</v>
      </c>
      <c r="F422" s="6"/>
      <c r="G422" s="6">
        <f t="shared" si="58"/>
        <v>2212</v>
      </c>
      <c r="H422" s="5">
        <f t="shared" si="59"/>
        <v>0</v>
      </c>
      <c r="I422" s="18">
        <v>6.17</v>
      </c>
      <c r="J422" s="11">
        <f t="shared" si="53"/>
        <v>13648.039999999999</v>
      </c>
      <c r="K422" s="19"/>
      <c r="L422" s="11">
        <f t="shared" si="54"/>
        <v>0</v>
      </c>
      <c r="M422" s="11">
        <f t="shared" si="55"/>
        <v>13648.039999999999</v>
      </c>
      <c r="N422" s="11">
        <f t="shared" si="56"/>
        <v>1364.8039999999999</v>
      </c>
      <c r="O422" s="11">
        <f t="shared" si="57"/>
        <v>15012.844</v>
      </c>
    </row>
    <row r="423" spans="1:15" ht="14.25">
      <c r="A423" s="5"/>
      <c r="B423" s="5"/>
      <c r="C423" s="6"/>
      <c r="D423" s="6"/>
      <c r="E423" s="6"/>
      <c r="F423" s="6"/>
      <c r="G423" s="6">
        <f t="shared" si="58"/>
        <v>0</v>
      </c>
      <c r="H423" s="5">
        <f t="shared" si="59"/>
        <v>0</v>
      </c>
      <c r="I423" s="18">
        <v>4.97</v>
      </c>
      <c r="J423" s="11">
        <f t="shared" si="53"/>
        <v>0</v>
      </c>
      <c r="K423" s="19">
        <v>2</v>
      </c>
      <c r="L423" s="11">
        <f t="shared" si="54"/>
        <v>0</v>
      </c>
      <c r="M423" s="11">
        <f t="shared" si="55"/>
        <v>0</v>
      </c>
      <c r="N423" s="11">
        <f t="shared" si="56"/>
        <v>0</v>
      </c>
      <c r="O423" s="11">
        <f t="shared" si="57"/>
        <v>0</v>
      </c>
    </row>
    <row r="424" spans="1:15" ht="14.25">
      <c r="A424" s="5" t="s">
        <v>421</v>
      </c>
      <c r="B424" s="5" t="s">
        <v>422</v>
      </c>
      <c r="C424" s="6">
        <v>125713</v>
      </c>
      <c r="D424" s="6">
        <v>68398</v>
      </c>
      <c r="E424" s="6">
        <v>126721</v>
      </c>
      <c r="F424" s="6">
        <v>68965</v>
      </c>
      <c r="G424" s="6">
        <f t="shared" si="58"/>
        <v>1008</v>
      </c>
      <c r="H424" s="5">
        <f t="shared" si="59"/>
        <v>567</v>
      </c>
      <c r="I424" s="18">
        <v>7.1</v>
      </c>
      <c r="J424" s="11">
        <f t="shared" si="53"/>
        <v>7156.799999999999</v>
      </c>
      <c r="K424" s="19">
        <v>2.82</v>
      </c>
      <c r="L424" s="11">
        <f t="shared" si="54"/>
        <v>1598.9399999999998</v>
      </c>
      <c r="M424" s="11">
        <f t="shared" si="55"/>
        <v>8755.74</v>
      </c>
      <c r="N424" s="11">
        <f t="shared" si="56"/>
        <v>875.574</v>
      </c>
      <c r="O424" s="11">
        <f t="shared" si="57"/>
        <v>9631.314</v>
      </c>
    </row>
    <row r="425" spans="1:15" ht="14.25">
      <c r="A425" s="5" t="s">
        <v>423</v>
      </c>
      <c r="B425" s="5" t="s">
        <v>424</v>
      </c>
      <c r="C425" s="6">
        <v>9188</v>
      </c>
      <c r="D425" s="6"/>
      <c r="E425" s="6">
        <v>9188</v>
      </c>
      <c r="F425" s="6"/>
      <c r="G425" s="6">
        <f t="shared" si="58"/>
        <v>0</v>
      </c>
      <c r="H425" s="5">
        <f t="shared" si="59"/>
        <v>0</v>
      </c>
      <c r="I425" s="18">
        <v>6.17</v>
      </c>
      <c r="J425" s="11">
        <f t="shared" si="53"/>
        <v>0</v>
      </c>
      <c r="K425" s="19"/>
      <c r="L425" s="11">
        <f t="shared" si="54"/>
        <v>0</v>
      </c>
      <c r="M425" s="11">
        <f t="shared" si="55"/>
        <v>0</v>
      </c>
      <c r="N425" s="11">
        <f t="shared" si="56"/>
        <v>0</v>
      </c>
      <c r="O425" s="11">
        <f t="shared" si="57"/>
        <v>0</v>
      </c>
    </row>
    <row r="426" spans="1:15" ht="14.25">
      <c r="A426" s="5" t="s">
        <v>425</v>
      </c>
      <c r="B426" s="5" t="s">
        <v>426</v>
      </c>
      <c r="C426" s="6"/>
      <c r="D426" s="6"/>
      <c r="E426" s="6"/>
      <c r="F426" s="6"/>
      <c r="G426" s="6">
        <f t="shared" si="58"/>
        <v>0</v>
      </c>
      <c r="H426" s="5">
        <f t="shared" si="59"/>
        <v>0</v>
      </c>
      <c r="I426" s="18">
        <v>6.17</v>
      </c>
      <c r="J426" s="11">
        <f t="shared" si="53"/>
        <v>0</v>
      </c>
      <c r="K426" s="19"/>
      <c r="L426" s="11">
        <f t="shared" si="54"/>
        <v>0</v>
      </c>
      <c r="M426" s="11">
        <f t="shared" si="55"/>
        <v>0</v>
      </c>
      <c r="N426" s="11">
        <f t="shared" si="56"/>
        <v>0</v>
      </c>
      <c r="O426" s="11">
        <f t="shared" si="57"/>
        <v>0</v>
      </c>
    </row>
    <row r="427" spans="1:15" ht="14.25">
      <c r="A427" s="5" t="s">
        <v>427</v>
      </c>
      <c r="B427" s="5" t="s">
        <v>428</v>
      </c>
      <c r="C427" s="6">
        <v>54620</v>
      </c>
      <c r="D427" s="6">
        <v>50341</v>
      </c>
      <c r="E427" s="6">
        <v>54997</v>
      </c>
      <c r="F427" s="6">
        <v>50635</v>
      </c>
      <c r="G427" s="6">
        <f t="shared" si="58"/>
        <v>377</v>
      </c>
      <c r="H427" s="5">
        <f t="shared" si="59"/>
        <v>294</v>
      </c>
      <c r="I427" s="18">
        <v>7.1</v>
      </c>
      <c r="J427" s="11">
        <f t="shared" si="53"/>
        <v>2676.7</v>
      </c>
      <c r="K427" s="19">
        <v>2.82</v>
      </c>
      <c r="L427" s="11">
        <f t="shared" si="54"/>
        <v>829.0799999999999</v>
      </c>
      <c r="M427" s="11">
        <f t="shared" si="55"/>
        <v>3505.7799999999997</v>
      </c>
      <c r="N427" s="11">
        <f t="shared" si="56"/>
        <v>350.578</v>
      </c>
      <c r="O427" s="11">
        <f t="shared" si="57"/>
        <v>3856.3579999999997</v>
      </c>
    </row>
    <row r="428" spans="1:15" ht="14.25">
      <c r="A428" s="5" t="s">
        <v>429</v>
      </c>
      <c r="B428" s="5" t="s">
        <v>430</v>
      </c>
      <c r="C428" s="6">
        <v>37500</v>
      </c>
      <c r="D428" s="6">
        <v>18233</v>
      </c>
      <c r="E428" s="6">
        <v>37831</v>
      </c>
      <c r="F428" s="6">
        <v>18380</v>
      </c>
      <c r="G428" s="6">
        <f t="shared" si="58"/>
        <v>331</v>
      </c>
      <c r="H428" s="5">
        <f t="shared" si="59"/>
        <v>147</v>
      </c>
      <c r="I428" s="18">
        <v>7.1</v>
      </c>
      <c r="J428" s="11">
        <f t="shared" si="53"/>
        <v>2350.1</v>
      </c>
      <c r="K428" s="19">
        <v>2.82</v>
      </c>
      <c r="L428" s="11">
        <f t="shared" si="54"/>
        <v>414.53999999999996</v>
      </c>
      <c r="M428" s="11">
        <f t="shared" si="55"/>
        <v>2764.64</v>
      </c>
      <c r="N428" s="11">
        <f t="shared" si="56"/>
        <v>276.464</v>
      </c>
      <c r="O428" s="11">
        <f t="shared" si="57"/>
        <v>3041.104</v>
      </c>
    </row>
    <row r="429" spans="1:15" ht="14.25">
      <c r="A429" s="5" t="s">
        <v>431</v>
      </c>
      <c r="B429" s="5"/>
      <c r="C429" s="6"/>
      <c r="D429" s="6"/>
      <c r="E429" s="6"/>
      <c r="F429" s="6"/>
      <c r="G429" s="6">
        <f aca="true" t="shared" si="60" ref="G429:G434">E429-C429</f>
        <v>0</v>
      </c>
      <c r="H429" s="5">
        <f t="shared" si="59"/>
        <v>0</v>
      </c>
      <c r="I429" s="18">
        <v>0</v>
      </c>
      <c r="J429" s="11">
        <f t="shared" si="53"/>
        <v>0</v>
      </c>
      <c r="K429" s="19">
        <v>0</v>
      </c>
      <c r="L429" s="11">
        <f t="shared" si="54"/>
        <v>0</v>
      </c>
      <c r="M429" s="11">
        <f t="shared" si="55"/>
        <v>0</v>
      </c>
      <c r="N429" s="11">
        <f t="shared" si="56"/>
        <v>0</v>
      </c>
      <c r="O429" s="11">
        <f t="shared" si="57"/>
        <v>0</v>
      </c>
    </row>
    <row r="430" spans="1:15" ht="14.25">
      <c r="A430" s="5" t="s">
        <v>432</v>
      </c>
      <c r="B430" s="5" t="s">
        <v>433</v>
      </c>
      <c r="C430" s="6">
        <v>52626</v>
      </c>
      <c r="D430" s="6">
        <v>25386</v>
      </c>
      <c r="E430" s="6">
        <v>53138</v>
      </c>
      <c r="F430" s="6">
        <v>25619</v>
      </c>
      <c r="G430" s="6">
        <f t="shared" si="60"/>
        <v>512</v>
      </c>
      <c r="H430" s="5">
        <f t="shared" si="59"/>
        <v>233</v>
      </c>
      <c r="I430" s="18">
        <v>4.97</v>
      </c>
      <c r="J430" s="11">
        <f t="shared" si="53"/>
        <v>2544.64</v>
      </c>
      <c r="K430" s="19">
        <v>2</v>
      </c>
      <c r="L430" s="11">
        <f t="shared" si="54"/>
        <v>466</v>
      </c>
      <c r="M430" s="11">
        <f t="shared" si="55"/>
        <v>3010.64</v>
      </c>
      <c r="N430" s="11">
        <f t="shared" si="56"/>
        <v>301.06399999999996</v>
      </c>
      <c r="O430" s="11">
        <f t="shared" si="57"/>
        <v>3311.7039999999997</v>
      </c>
    </row>
    <row r="431" spans="1:15" ht="14.25">
      <c r="A431" s="5" t="s">
        <v>434</v>
      </c>
      <c r="B431" s="5" t="s">
        <v>435</v>
      </c>
      <c r="C431" s="6">
        <v>28658</v>
      </c>
      <c r="D431" s="6">
        <v>48586</v>
      </c>
      <c r="E431" s="6">
        <v>29851</v>
      </c>
      <c r="F431" s="6">
        <v>50458</v>
      </c>
      <c r="G431" s="6">
        <f t="shared" si="60"/>
        <v>1193</v>
      </c>
      <c r="H431" s="5">
        <f t="shared" si="59"/>
        <v>1872</v>
      </c>
      <c r="I431" s="18">
        <v>7.1</v>
      </c>
      <c r="J431" s="11">
        <f t="shared" si="53"/>
        <v>8470.3</v>
      </c>
      <c r="K431" s="19">
        <v>2.82</v>
      </c>
      <c r="L431" s="11">
        <f t="shared" si="54"/>
        <v>5279.04</v>
      </c>
      <c r="M431" s="11">
        <f t="shared" si="55"/>
        <v>13749.34</v>
      </c>
      <c r="N431" s="11">
        <f t="shared" si="56"/>
        <v>1374.934</v>
      </c>
      <c r="O431" s="11">
        <f t="shared" si="57"/>
        <v>15124.274</v>
      </c>
    </row>
    <row r="432" spans="1:15" ht="14.25">
      <c r="A432" s="6"/>
      <c r="B432" s="6"/>
      <c r="C432" s="6"/>
      <c r="D432" s="6"/>
      <c r="E432" s="6"/>
      <c r="F432" s="6"/>
      <c r="G432" s="2">
        <f t="shared" si="60"/>
        <v>0</v>
      </c>
      <c r="H432" s="1"/>
      <c r="I432" s="18">
        <v>6.17</v>
      </c>
      <c r="J432" s="11">
        <f t="shared" si="53"/>
        <v>0</v>
      </c>
      <c r="K432" s="19"/>
      <c r="L432" s="11">
        <f t="shared" si="54"/>
        <v>0</v>
      </c>
      <c r="M432" s="3">
        <f t="shared" si="55"/>
        <v>0</v>
      </c>
      <c r="N432" s="3">
        <f t="shared" si="56"/>
        <v>0</v>
      </c>
      <c r="O432" s="3">
        <f t="shared" si="57"/>
        <v>0</v>
      </c>
    </row>
    <row r="433" spans="1:15" ht="14.25">
      <c r="A433" s="5" t="s">
        <v>436</v>
      </c>
      <c r="B433" s="5" t="s">
        <v>437</v>
      </c>
      <c r="C433" s="6">
        <v>52590</v>
      </c>
      <c r="D433" s="6">
        <v>24920</v>
      </c>
      <c r="E433" s="6">
        <v>53097</v>
      </c>
      <c r="F433" s="6">
        <v>25158</v>
      </c>
      <c r="G433" s="2">
        <f t="shared" si="60"/>
        <v>507</v>
      </c>
      <c r="H433" s="1">
        <f>F433-D433</f>
        <v>238</v>
      </c>
      <c r="I433" s="18"/>
      <c r="J433" s="11">
        <f t="shared" si="53"/>
        <v>0</v>
      </c>
      <c r="K433" s="19"/>
      <c r="L433" s="11">
        <f t="shared" si="54"/>
        <v>0</v>
      </c>
      <c r="M433" s="3">
        <f t="shared" si="55"/>
        <v>0</v>
      </c>
      <c r="N433" s="3">
        <f t="shared" si="56"/>
        <v>0</v>
      </c>
      <c r="O433" s="3">
        <f t="shared" si="57"/>
        <v>0</v>
      </c>
    </row>
    <row r="434" spans="1:15" ht="14.25">
      <c r="A434" s="5" t="s">
        <v>434</v>
      </c>
      <c r="B434" s="5" t="s">
        <v>438</v>
      </c>
      <c r="C434" s="6">
        <v>41264</v>
      </c>
      <c r="D434" s="6">
        <v>29526</v>
      </c>
      <c r="E434" s="6">
        <v>42705</v>
      </c>
      <c r="F434" s="6">
        <v>30509</v>
      </c>
      <c r="G434" s="2">
        <f t="shared" si="60"/>
        <v>1441</v>
      </c>
      <c r="H434" s="1">
        <f>F434-D434</f>
        <v>983</v>
      </c>
      <c r="I434" s="18">
        <v>7.1</v>
      </c>
      <c r="J434" s="11">
        <f t="shared" si="53"/>
        <v>10231.1</v>
      </c>
      <c r="K434" s="19">
        <v>2.82</v>
      </c>
      <c r="L434" s="11">
        <f t="shared" si="54"/>
        <v>2772.06</v>
      </c>
      <c r="M434" s="3">
        <f t="shared" si="55"/>
        <v>13003.16</v>
      </c>
      <c r="N434" s="3">
        <f t="shared" si="56"/>
        <v>1300.316</v>
      </c>
      <c r="O434" s="3">
        <f t="shared" si="57"/>
        <v>14303.476</v>
      </c>
    </row>
    <row r="435" spans="1:11" ht="25.5">
      <c r="A435" s="4"/>
      <c r="B435" s="4"/>
      <c r="C435" s="9"/>
      <c r="D435" s="9"/>
      <c r="E435" s="9"/>
      <c r="F435" s="9"/>
      <c r="I435" s="30"/>
      <c r="K435" s="30"/>
    </row>
    <row r="436" spans="1:11" ht="25.5">
      <c r="A436" s="4"/>
      <c r="B436" s="4"/>
      <c r="C436" s="4"/>
      <c r="D436" s="4"/>
      <c r="E436" s="4"/>
      <c r="F436" s="4"/>
      <c r="I436" s="30"/>
      <c r="K436" s="30"/>
    </row>
    <row r="437" spans="9:11" ht="14.25">
      <c r="I437" s="30"/>
      <c r="K437" s="30"/>
    </row>
    <row r="438" spans="9:11" ht="14.25">
      <c r="I438" s="30"/>
      <c r="K438" s="30"/>
    </row>
    <row r="439" spans="9:11" ht="14.25">
      <c r="I439" s="30"/>
      <c r="K439" s="30"/>
    </row>
    <row r="440" spans="9:11" ht="14.25">
      <c r="I440" s="30"/>
      <c r="K440" s="30"/>
    </row>
    <row r="441" spans="9:11" ht="14.25">
      <c r="I441" s="30"/>
      <c r="K441" s="30"/>
    </row>
    <row r="442" spans="9:11" ht="14.25">
      <c r="I442" s="30"/>
      <c r="K442" s="30"/>
    </row>
    <row r="443" spans="9:11" ht="14.25">
      <c r="I443" s="30"/>
      <c r="K443" s="30"/>
    </row>
    <row r="444" spans="9:11" ht="14.25">
      <c r="I444" s="30"/>
      <c r="K444" s="30"/>
    </row>
  </sheetData>
  <sheetProtection/>
  <mergeCells count="13">
    <mergeCell ref="O3:O4"/>
    <mergeCell ref="A3:A4"/>
    <mergeCell ref="B3:B4"/>
    <mergeCell ref="C3:D3"/>
    <mergeCell ref="E3:F3"/>
    <mergeCell ref="G3:H3"/>
    <mergeCell ref="N3:N4"/>
    <mergeCell ref="D2:J2"/>
    <mergeCell ref="I3:I4"/>
    <mergeCell ref="J3:J4"/>
    <mergeCell ref="K3:K4"/>
    <mergeCell ref="L3:L4"/>
    <mergeCell ref="M3:M4"/>
  </mergeCells>
  <printOptions/>
  <pageMargins left="0.25" right="0.25" top="0.75" bottom="0.7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R52"/>
  <sheetViews>
    <sheetView zoomScalePageLayoutView="0" workbookViewId="0" topLeftCell="F1">
      <selection activeCell="S4" sqref="S4"/>
    </sheetView>
  </sheetViews>
  <sheetFormatPr defaultColWidth="9.140625" defaultRowHeight="15"/>
  <sheetData>
    <row r="2" spans="3:13" ht="14.25">
      <c r="C2" s="53" t="s">
        <v>489</v>
      </c>
      <c r="D2" s="53"/>
      <c r="E2" s="53"/>
      <c r="F2" s="53"/>
      <c r="G2" s="53"/>
      <c r="H2" s="53"/>
      <c r="I2" s="53"/>
      <c r="J2" s="53"/>
      <c r="K2" s="53"/>
      <c r="L2" s="53"/>
      <c r="M2" s="53"/>
    </row>
    <row r="4" spans="1:18" ht="24">
      <c r="A4" s="27" t="s">
        <v>0</v>
      </c>
      <c r="B4" s="24" t="s">
        <v>488</v>
      </c>
      <c r="C4" s="28" t="s">
        <v>0</v>
      </c>
      <c r="D4" s="24" t="s">
        <v>488</v>
      </c>
      <c r="E4" s="28" t="s">
        <v>0</v>
      </c>
      <c r="F4" s="24" t="s">
        <v>488</v>
      </c>
      <c r="G4" s="28" t="s">
        <v>0</v>
      </c>
      <c r="H4" s="24" t="s">
        <v>488</v>
      </c>
      <c r="I4" s="28" t="s">
        <v>0</v>
      </c>
      <c r="J4" s="24" t="s">
        <v>488</v>
      </c>
      <c r="K4" s="28" t="s">
        <v>0</v>
      </c>
      <c r="L4" s="24" t="s">
        <v>488</v>
      </c>
      <c r="M4" s="28" t="s">
        <v>0</v>
      </c>
      <c r="N4" s="24" t="s">
        <v>488</v>
      </c>
      <c r="O4" s="28" t="s">
        <v>0</v>
      </c>
      <c r="P4" s="24" t="s">
        <v>488</v>
      </c>
      <c r="Q4" s="28" t="s">
        <v>0</v>
      </c>
      <c r="R4" s="24" t="s">
        <v>488</v>
      </c>
    </row>
    <row r="5" spans="1:18" ht="14.25">
      <c r="A5" s="7">
        <v>1</v>
      </c>
      <c r="B5" s="11">
        <v>0</v>
      </c>
      <c r="C5" s="7">
        <v>55</v>
      </c>
      <c r="D5" s="11">
        <f>'[1]Лист1'!M53+'[1]Лист1'!N53</f>
        <v>1670.427</v>
      </c>
      <c r="E5" s="7" t="s">
        <v>106</v>
      </c>
      <c r="F5" s="11">
        <f>'[1]Лист1'!M101+'[1]Лист1'!N101</f>
        <v>2227.7200000000003</v>
      </c>
      <c r="G5" s="7">
        <v>162</v>
      </c>
      <c r="H5" s="11">
        <f>'[1]Лист1'!M149+'[1]Лист1'!N149</f>
        <v>2848.5600000000004</v>
      </c>
      <c r="I5" s="7">
        <v>217</v>
      </c>
      <c r="J5" s="11">
        <f>'[1]Лист1'!M197+'[1]Лист1'!N197</f>
        <v>1391.467</v>
      </c>
      <c r="K5" s="7">
        <v>271</v>
      </c>
      <c r="L5" s="11">
        <f>'[1]Лист1'!M245+'[1]Лист1'!N245</f>
        <v>2447.9619999999995</v>
      </c>
      <c r="M5" s="7">
        <v>323</v>
      </c>
      <c r="N5" s="11">
        <f>'[1]Лист1'!M293+'[1]Лист1'!N293</f>
        <v>684.75</v>
      </c>
      <c r="O5" s="7">
        <v>382</v>
      </c>
      <c r="P5" s="25">
        <f>'[1]Лист1'!M341+'[1]Лист1'!N341</f>
        <v>208.736</v>
      </c>
      <c r="Q5" s="7">
        <v>432</v>
      </c>
      <c r="R5" s="25">
        <f>'[1]Лист1'!M389+'[1]Лист1'!N389</f>
        <v>0</v>
      </c>
    </row>
    <row r="6" spans="1:18" ht="14.25">
      <c r="A6" s="7">
        <v>2</v>
      </c>
      <c r="B6" s="11">
        <f>'[1]Лист1'!M6+'[1]Лист1'!N6</f>
        <v>8820.086</v>
      </c>
      <c r="C6" s="7">
        <v>56</v>
      </c>
      <c r="D6" s="11">
        <f>'[1]Лист1'!M54+'[1]Лист1'!N54</f>
        <v>1533.763</v>
      </c>
      <c r="E6" s="7" t="s">
        <v>108</v>
      </c>
      <c r="F6" s="11">
        <f>'[1]Лист1'!M102+'[1]Лист1'!N102</f>
        <v>28903.545000000002</v>
      </c>
      <c r="G6" s="7">
        <v>163</v>
      </c>
      <c r="H6" s="11">
        <f>'[1]Лист1'!M150+'[1]Лист1'!N150</f>
        <v>3137.7939999999994</v>
      </c>
      <c r="I6" s="7">
        <v>218</v>
      </c>
      <c r="J6" s="18">
        <f>'[1]Лист1'!M198+'[1]Лист1'!N198</f>
        <v>7364.467</v>
      </c>
      <c r="K6" s="7">
        <v>272</v>
      </c>
      <c r="L6" s="11">
        <f>'[1]Лист1'!M246+'[1]Лист1'!N246</f>
        <v>4441.602</v>
      </c>
      <c r="M6" s="7">
        <v>324</v>
      </c>
      <c r="N6" s="11">
        <f>'[1]Лист1'!M294+'[1]Лист1'!N294</f>
        <v>4881.8769999999995</v>
      </c>
      <c r="O6" s="7">
        <v>383</v>
      </c>
      <c r="P6" s="25">
        <f>'[1]Лист1'!M342+'[1]Лист1'!N342</f>
        <v>0</v>
      </c>
      <c r="Q6" s="7">
        <v>433</v>
      </c>
      <c r="R6" s="11">
        <f>'[1]Лист1'!M390+'[1]Лист1'!N390</f>
        <v>4026.33</v>
      </c>
    </row>
    <row r="7" spans="1:18" ht="14.25">
      <c r="A7" s="7">
        <v>3</v>
      </c>
      <c r="B7" s="11">
        <f>'[1]Лист1'!M7+'[1]Лист1'!N7</f>
        <v>13.046</v>
      </c>
      <c r="C7" s="7">
        <v>57</v>
      </c>
      <c r="D7" s="11">
        <f>'[1]Лист1'!M55+'[1]Лист1'!N55</f>
        <v>0</v>
      </c>
      <c r="E7" s="7">
        <v>111</v>
      </c>
      <c r="F7" s="11">
        <f>'[1]Лист1'!M103+'[1]Лист1'!N103</f>
        <v>0</v>
      </c>
      <c r="G7" s="7">
        <v>164</v>
      </c>
      <c r="H7" s="11">
        <f>'[1]Лист1'!M151+'[1]Лист1'!N151</f>
        <v>1127.5550000000003</v>
      </c>
      <c r="I7" s="7">
        <v>219</v>
      </c>
      <c r="J7" s="11">
        <f>'[1]Лист1'!M199+'[1]Лист1'!N199</f>
        <v>679.778</v>
      </c>
      <c r="K7" s="7" t="s">
        <v>259</v>
      </c>
      <c r="L7" s="11">
        <f>'[1]Лист1'!M247+'[1]Лист1'!N247</f>
        <v>0</v>
      </c>
      <c r="M7" s="7">
        <v>325</v>
      </c>
      <c r="N7" s="11">
        <f>'[1]Лист1'!M295+'[1]Лист1'!N295</f>
        <v>0</v>
      </c>
      <c r="O7" s="7">
        <v>384</v>
      </c>
      <c r="P7" s="11">
        <f>'[1]Лист1'!M343+'[1]Лист1'!N343</f>
        <v>0</v>
      </c>
      <c r="Q7" s="7" t="s">
        <v>388</v>
      </c>
      <c r="R7" s="11">
        <f>'[1]Лист1'!M391+'[1]Лист1'!N391</f>
        <v>5118.586</v>
      </c>
    </row>
    <row r="8" spans="1:18" ht="14.25">
      <c r="A8" s="7" t="s">
        <v>17</v>
      </c>
      <c r="B8" s="11">
        <f>'[1]Лист1'!M8+'[1]Лист1'!N8</f>
        <v>1819.917</v>
      </c>
      <c r="C8" s="7" t="s">
        <v>64</v>
      </c>
      <c r="D8" s="11">
        <f>'[1]Лист1'!M56+'[1]Лист1'!N56</f>
        <v>0</v>
      </c>
      <c r="E8" s="7">
        <v>112</v>
      </c>
      <c r="F8" s="25">
        <f>'[1]Лист1'!M104+'[1]Лист1'!N104</f>
        <v>3183.2239999999997</v>
      </c>
      <c r="G8" s="7">
        <v>165</v>
      </c>
      <c r="H8" s="11">
        <f>'[1]Лист1'!M152+'[1]Лист1'!N152</f>
        <v>6580.584999999999</v>
      </c>
      <c r="I8" s="7">
        <v>221</v>
      </c>
      <c r="J8" s="11">
        <f>'[1]Лист1'!M200+'[1]Лист1'!N200</f>
        <v>263.769</v>
      </c>
      <c r="K8" s="7">
        <v>275</v>
      </c>
      <c r="L8" s="11">
        <f>'[1]Лист1'!M248+'[1]Лист1'!N248</f>
        <v>9823.637999999999</v>
      </c>
      <c r="M8" s="7">
        <v>326</v>
      </c>
      <c r="N8" s="11">
        <f>'[1]Лист1'!M296+'[1]Лист1'!N296</f>
        <v>10551.772</v>
      </c>
      <c r="O8" s="7" t="s">
        <v>344</v>
      </c>
      <c r="P8" s="11">
        <f>'[1]Лист1'!M344+'[1]Лист1'!N344</f>
        <v>2470.567</v>
      </c>
      <c r="Q8" s="7">
        <v>435</v>
      </c>
      <c r="R8" s="25">
        <f>'[1]Лист1'!M392+'[1]Лист1'!N392</f>
        <v>0</v>
      </c>
    </row>
    <row r="9" spans="1:18" ht="14.25">
      <c r="A9" s="7">
        <v>6</v>
      </c>
      <c r="B9" s="11">
        <f>'[1]Лист1'!M9+'[1]Лист1'!N9</f>
        <v>2380.895</v>
      </c>
      <c r="C9" s="7">
        <v>60</v>
      </c>
      <c r="D9" s="11">
        <f>'[1]Лист1'!M57+'[1]Лист1'!N57</f>
        <v>2706.858</v>
      </c>
      <c r="E9" s="7">
        <v>113</v>
      </c>
      <c r="F9" s="11">
        <f>'[1]Лист1'!M105+'[1]Лист1'!N105</f>
        <v>6405.585999999999</v>
      </c>
      <c r="G9" s="7">
        <v>166</v>
      </c>
      <c r="H9" s="11">
        <f>'[1]Лист1'!M153+'[1]Лист1'!N153</f>
        <v>0</v>
      </c>
      <c r="I9" s="7">
        <v>222</v>
      </c>
      <c r="J9" s="11">
        <f>'[1]Лист1'!M201+'[1]Лист1'!N201</f>
        <v>0</v>
      </c>
      <c r="K9" s="7">
        <v>276</v>
      </c>
      <c r="L9" s="11">
        <f>'[1]Лист1'!M249+'[1]Лист1'!N249</f>
        <v>1955.0629999999999</v>
      </c>
      <c r="M9" s="7">
        <v>327</v>
      </c>
      <c r="N9" s="11">
        <f>'[1]Лист1'!M297+'[1]Лист1'!N297</f>
        <v>0</v>
      </c>
      <c r="O9" s="7">
        <v>385</v>
      </c>
      <c r="P9" s="11">
        <f>'[1]Лист1'!M345+'[1]Лист1'!N345</f>
        <v>853.941</v>
      </c>
      <c r="Q9" s="7">
        <v>437</v>
      </c>
      <c r="R9" s="11">
        <f>'[1]Лист1'!M393+'[1]Лист1'!N393</f>
        <v>9385.640000000001</v>
      </c>
    </row>
    <row r="10" spans="1:18" ht="14.25">
      <c r="A10" s="7">
        <v>7</v>
      </c>
      <c r="B10" s="11">
        <f>'[1]Лист1'!M10+'[1]Лист1'!N10</f>
        <v>2420.033</v>
      </c>
      <c r="C10" s="7">
        <v>61</v>
      </c>
      <c r="D10" s="11">
        <f>'[1]Лист1'!M58+'[1]Лист1'!N58</f>
        <v>1337.149</v>
      </c>
      <c r="E10" s="7">
        <v>114</v>
      </c>
      <c r="F10" s="11">
        <f>'[1]Лист1'!M106+'[1]Лист1'!N106</f>
        <v>1903.6050000000002</v>
      </c>
      <c r="G10" s="7">
        <v>167</v>
      </c>
      <c r="H10" s="11">
        <f>'[1]Лист1'!M154+'[1]Лист1'!N154</f>
        <v>1979.8790000000001</v>
      </c>
      <c r="I10" s="7" t="s">
        <v>213</v>
      </c>
      <c r="J10" s="11">
        <f>'[1]Лист1'!M202+'[1]Лист1'!N202</f>
        <v>9399.335000000001</v>
      </c>
      <c r="K10" s="7">
        <v>277</v>
      </c>
      <c r="L10" s="11">
        <f>'[1]Лист1'!M250+'[1]Лист1'!N250</f>
        <v>941.3910000000001</v>
      </c>
      <c r="M10" s="23" t="s">
        <v>482</v>
      </c>
      <c r="N10" s="25">
        <f>'[1]Лист1'!M298+'[1]Лист1'!N298</f>
        <v>8264.641</v>
      </c>
      <c r="O10" s="7">
        <v>386</v>
      </c>
      <c r="P10" s="11">
        <f>'[1]Лист1'!M346+'[1]Лист1'!N346</f>
        <v>482.702</v>
      </c>
      <c r="Q10" s="7">
        <v>438</v>
      </c>
      <c r="R10" s="11">
        <f>'[1]Лист1'!M394+'[1]Лист1'!N394</f>
        <v>913.2199999999999</v>
      </c>
    </row>
    <row r="11" spans="1:18" ht="14.25">
      <c r="A11" s="7">
        <v>8</v>
      </c>
      <c r="B11" s="11">
        <f>'[1]Лист1'!M11+'[1]Лист1'!N11</f>
        <v>1258.939</v>
      </c>
      <c r="C11" s="7">
        <v>62</v>
      </c>
      <c r="D11" s="11">
        <f>'[1]Лист1'!M59+'[1]Лист1'!N59</f>
        <v>834.2729999999999</v>
      </c>
      <c r="E11" s="7">
        <v>115</v>
      </c>
      <c r="F11" s="11">
        <f>'[1]Лист1'!M107+'[1]Лист1'!N107</f>
        <v>1569.7549999999997</v>
      </c>
      <c r="G11" s="7" t="s">
        <v>164</v>
      </c>
      <c r="H11" s="11">
        <f>'[1]Лист1'!M155+'[1]Лист1'!N155</f>
        <v>297.979</v>
      </c>
      <c r="I11" s="7">
        <v>225</v>
      </c>
      <c r="J11" s="11">
        <f>'[1]Лист1'!M203+'[1]Лист1'!N203</f>
        <v>1019.7</v>
      </c>
      <c r="K11" s="7" t="s">
        <v>263</v>
      </c>
      <c r="L11" s="11">
        <f>'[1]Лист1'!M251+'[1]Лист1'!N251</f>
        <v>4728.933</v>
      </c>
      <c r="M11" s="7">
        <v>331</v>
      </c>
      <c r="N11" s="11">
        <f>'[1]Лист1'!M299+'[1]Лист1'!N299</f>
        <v>15818.451000000001</v>
      </c>
      <c r="O11" s="7">
        <v>387</v>
      </c>
      <c r="P11" s="11">
        <f>'[1]Лист1'!M347+'[1]Лист1'!N347</f>
        <v>20297.42</v>
      </c>
      <c r="Q11" s="7">
        <v>439</v>
      </c>
      <c r="R11" s="11">
        <f>'[1]Лист1'!M395+'[1]Лист1'!N395</f>
        <v>6436.6500000000015</v>
      </c>
    </row>
    <row r="12" spans="1:18" ht="14.25">
      <c r="A12" s="7">
        <v>9</v>
      </c>
      <c r="B12" s="11">
        <f>'[1]Лист1'!M12+'[1]Лист1'!N12</f>
        <v>0</v>
      </c>
      <c r="C12" s="7">
        <v>63</v>
      </c>
      <c r="D12" s="11">
        <f>'[1]Лист1'!M60+'[1]Лист1'!N60</f>
        <v>1405.7009999999998</v>
      </c>
      <c r="E12" s="7">
        <v>116</v>
      </c>
      <c r="F12" s="11">
        <f>'[1]Лист1'!M108+'[1]Лист1'!N108</f>
        <v>6581.553</v>
      </c>
      <c r="G12" s="7">
        <v>170</v>
      </c>
      <c r="H12" s="11">
        <f>'[1]Лист1'!M156+'[1]Лист1'!N156</f>
        <v>2654.2450000000003</v>
      </c>
      <c r="I12" s="7" t="s">
        <v>216</v>
      </c>
      <c r="J12" s="11">
        <f>'[1]Лист1'!M204+'[1]Лист1'!N204</f>
        <v>23691.393</v>
      </c>
      <c r="K12" s="7">
        <v>280</v>
      </c>
      <c r="L12" s="11">
        <f>'[1]Лист1'!M252+'[1]Лист1'!N252</f>
        <v>783.838</v>
      </c>
      <c r="M12" s="7" t="s">
        <v>306</v>
      </c>
      <c r="N12" s="11">
        <f>'[1]Лист1'!M300+'[1]Лист1'!N300</f>
        <v>0</v>
      </c>
      <c r="O12" s="7">
        <v>388</v>
      </c>
      <c r="P12" s="11">
        <f>'[1]Лист1'!M348+'[1]Лист1'!N348</f>
        <v>489.225</v>
      </c>
      <c r="Q12" s="7">
        <v>440</v>
      </c>
      <c r="R12" s="11">
        <f>'[1]Лист1'!M396+'[1]Лист1'!N396</f>
        <v>17.919</v>
      </c>
    </row>
    <row r="13" spans="1:18" ht="14.25">
      <c r="A13" s="16" t="s">
        <v>19</v>
      </c>
      <c r="B13" s="11">
        <f>'[1]Лист1'!M13+'[1]Лист1'!N13</f>
        <v>0</v>
      </c>
      <c r="C13" s="7">
        <v>64</v>
      </c>
      <c r="D13" s="11">
        <f>'[1]Лист1'!M61+'[1]Лист1'!N61</f>
        <v>1533.6639999999998</v>
      </c>
      <c r="E13" s="7">
        <v>117</v>
      </c>
      <c r="F13" s="11">
        <f>'[1]Лист1'!M109+'[1]Лист1'!N109</f>
        <v>2124.804</v>
      </c>
      <c r="G13" s="7" t="s">
        <v>167</v>
      </c>
      <c r="H13" s="11">
        <f>'[1]Лист1'!M157+'[1]Лист1'!N157</f>
        <v>3303.905</v>
      </c>
      <c r="I13" s="7">
        <v>228</v>
      </c>
      <c r="J13" s="11">
        <f>'[1]Лист1'!M205+'[1]Лист1'!N205</f>
        <v>1278.2</v>
      </c>
      <c r="K13" s="7">
        <v>281</v>
      </c>
      <c r="L13" s="11">
        <f>'[1]Лист1'!M253+'[1]Лист1'!N253</f>
        <v>352.24199999999996</v>
      </c>
      <c r="M13" s="7">
        <v>334.336</v>
      </c>
      <c r="N13" s="11">
        <f>'[1]Лист1'!M301+'[1]Лист1'!N301</f>
        <v>1304.6</v>
      </c>
      <c r="O13" s="7">
        <v>389</v>
      </c>
      <c r="P13" s="11">
        <f>'[1]Лист1'!M349+'[1]Лист1'!N349</f>
        <v>0</v>
      </c>
      <c r="Q13" s="7">
        <v>441</v>
      </c>
      <c r="R13" s="11">
        <f>'[1]Лист1'!M397+'[1]Лист1'!N397</f>
        <v>5058.856</v>
      </c>
    </row>
    <row r="14" spans="1:18" ht="14.25">
      <c r="A14" s="7">
        <v>11</v>
      </c>
      <c r="B14" s="11">
        <f>'[1]Лист1'!M14+'[1]Лист1'!N14</f>
        <v>136.95000000000002</v>
      </c>
      <c r="C14" s="7">
        <v>65</v>
      </c>
      <c r="D14" s="11">
        <f>'[1]Лист1'!M62+'[1]Лист1'!N62</f>
        <v>806.025</v>
      </c>
      <c r="E14" s="7">
        <v>118</v>
      </c>
      <c r="F14" s="11">
        <f>'[1]Лист1'!M110+'[1]Лист1'!N110</f>
        <v>4249.905</v>
      </c>
      <c r="G14" s="7">
        <v>174</v>
      </c>
      <c r="H14" t="s">
        <v>486</v>
      </c>
      <c r="I14" s="7" t="s">
        <v>218</v>
      </c>
      <c r="J14" s="11">
        <f>'[1]Лист1'!M206+'[1]Лист1'!N206</f>
        <v>3405.952</v>
      </c>
      <c r="K14" s="7" t="s">
        <v>266</v>
      </c>
      <c r="L14" s="11">
        <f>'[1]Лист1'!M254+'[1]Лист1'!N254</f>
        <v>13451.789999999999</v>
      </c>
      <c r="M14" s="23" t="s">
        <v>307</v>
      </c>
      <c r="N14" s="25">
        <f>'[1]Лист1'!M302+'[1]Лист1'!N302</f>
        <v>0</v>
      </c>
      <c r="O14" s="7">
        <v>390</v>
      </c>
      <c r="P14" s="11">
        <f>'[1]Лист1'!M350+'[1]Лист1'!N350</f>
        <v>14155.856</v>
      </c>
      <c r="Q14" s="7">
        <v>442</v>
      </c>
      <c r="R14" s="11">
        <f>'[1]Лист1'!M398+'[1]Лист1'!N398</f>
        <v>0</v>
      </c>
    </row>
    <row r="15" spans="1:18" ht="14.25">
      <c r="A15" s="7">
        <v>12</v>
      </c>
      <c r="B15" s="11">
        <f>'[1]Лист1'!M15+'[1]Лист1'!N15</f>
        <v>1353.7259999999999</v>
      </c>
      <c r="C15" s="7">
        <v>66</v>
      </c>
      <c r="D15" s="11">
        <f>'[1]Лист1'!M63+'[1]Лист1'!N63</f>
        <v>2341.757</v>
      </c>
      <c r="E15" s="7" t="s">
        <v>117</v>
      </c>
      <c r="F15" s="11">
        <f>'[1]Лист1'!M111+'[1]Лист1'!N111</f>
        <v>7025.413999999999</v>
      </c>
      <c r="G15" s="7">
        <v>175</v>
      </c>
      <c r="H15" s="11">
        <f>'[1]Лист1'!M159+'[1]Лист1'!N159</f>
        <v>369.765</v>
      </c>
      <c r="I15" s="7">
        <v>229</v>
      </c>
      <c r="J15" s="11">
        <f>'[1]Лист1'!M207+'[1]Лист1'!N207</f>
        <v>554.4879999999999</v>
      </c>
      <c r="K15" s="7">
        <v>282</v>
      </c>
      <c r="L15" s="11">
        <f>'[1]Лист1'!M255+'[1]Лист1'!N255</f>
        <v>2561.9</v>
      </c>
      <c r="M15" s="7" t="s">
        <v>309</v>
      </c>
      <c r="N15" s="11">
        <f>'[1]Лист1'!M303+'[1]Лист1'!N303</f>
        <v>1378.5089999999998</v>
      </c>
      <c r="O15" s="7">
        <v>391</v>
      </c>
      <c r="P15" s="11">
        <f>'[1]Лист1'!M351+'[1]Лист1'!N351</f>
        <v>1408.011</v>
      </c>
      <c r="Q15" s="7">
        <v>443</v>
      </c>
      <c r="R15" s="11">
        <f>'[1]Лист1'!M399+'[1]Лист1'!N399</f>
        <v>110.891</v>
      </c>
    </row>
    <row r="16" spans="1:18" ht="14.25">
      <c r="A16" s="7" t="s">
        <v>23</v>
      </c>
      <c r="B16" s="11">
        <f>'[1]Лист1'!M16+'[1]Лист1'!N16</f>
        <v>13254.581999999999</v>
      </c>
      <c r="C16" s="7">
        <v>67</v>
      </c>
      <c r="D16" s="11">
        <f>'[1]Лист1'!M64+'[1]Лист1'!N64</f>
        <v>10115.798</v>
      </c>
      <c r="E16" s="7">
        <v>122</v>
      </c>
      <c r="F16" s="11">
        <f>'[1]Лист1'!M112+'[1]Лист1'!N112</f>
        <v>0</v>
      </c>
      <c r="G16" s="7">
        <v>176</v>
      </c>
      <c r="H16" s="11">
        <f>'[1]Лист1'!M160+'[1]Лист1'!N160</f>
        <v>3634.5319999999997</v>
      </c>
      <c r="I16" s="7">
        <v>230</v>
      </c>
      <c r="J16" s="11">
        <f>'[1]Лист1'!M208+'[1]Лист1'!N208</f>
        <v>1679.92</v>
      </c>
      <c r="K16" s="7">
        <v>283</v>
      </c>
      <c r="L16" s="11">
        <f>'[1]Лист1'!M256+'[1]Лист1'!N256</f>
        <v>3675.3639999999996</v>
      </c>
      <c r="M16" s="7">
        <v>342</v>
      </c>
      <c r="N16" s="11">
        <f>'[1]Лист1'!M304+'[1]Лист1'!N304</f>
        <v>43786.07200000001</v>
      </c>
      <c r="O16" s="7">
        <v>392</v>
      </c>
      <c r="P16" s="11">
        <f>'[1]Лист1'!M352+'[1]Лист1'!N352</f>
        <v>5569.168</v>
      </c>
      <c r="Q16" s="7" t="s">
        <v>396</v>
      </c>
      <c r="R16" s="11">
        <f>'[1]Лист1'!M400+'[1]Лист1'!N400</f>
        <v>3167.582</v>
      </c>
    </row>
    <row r="17" spans="1:18" ht="14.25">
      <c r="A17" s="7">
        <v>15</v>
      </c>
      <c r="B17" s="11">
        <f>'[1]Лист1'!M17+'[1]Лист1'!N17</f>
        <v>0</v>
      </c>
      <c r="C17" s="7">
        <v>68</v>
      </c>
      <c r="D17" s="11">
        <f>'[1]Лист1'!M65+'[1]Лист1'!N65</f>
        <v>2695.0109999999995</v>
      </c>
      <c r="E17" s="7">
        <v>123</v>
      </c>
      <c r="F17" s="11">
        <f>'[1]Лист1'!M113+'[1]Лист1'!N113</f>
        <v>1585.254</v>
      </c>
      <c r="G17" s="7">
        <v>177</v>
      </c>
      <c r="H17" s="11">
        <f>'[1]Лист1'!M161+'[1]Лист1'!N161</f>
        <v>6272.31</v>
      </c>
      <c r="I17" s="7">
        <v>231</v>
      </c>
      <c r="J17" s="11">
        <f>'[1]Лист1'!M209+'[1]Лист1'!N209</f>
        <v>1103.1899999999998</v>
      </c>
      <c r="K17" s="7">
        <v>284</v>
      </c>
      <c r="L17" s="11">
        <f>'[1]Лист1'!M257+'[1]Лист1'!N257</f>
        <v>2450.756</v>
      </c>
      <c r="M17" s="7" t="s">
        <v>312</v>
      </c>
      <c r="N17" s="11">
        <f>'[1]Лист1'!M305+'[1]Лист1'!N305</f>
        <v>11047.157</v>
      </c>
      <c r="O17" s="7">
        <v>393</v>
      </c>
      <c r="P17" s="11">
        <f>'[1]Лист1'!M353+'[1]Лист1'!N353</f>
        <v>5101.041</v>
      </c>
      <c r="Q17" s="7">
        <v>445</v>
      </c>
      <c r="R17" s="11">
        <f>'[1]Лист1'!M401+'[1]Лист1'!N401</f>
        <v>8223.281</v>
      </c>
    </row>
    <row r="18" spans="1:18" ht="14.25">
      <c r="A18" s="7" t="s">
        <v>26</v>
      </c>
      <c r="B18" s="11">
        <f>'[1]Лист1'!M18+'[1]Лист1'!N18</f>
        <v>18199.885</v>
      </c>
      <c r="C18" s="7">
        <v>69</v>
      </c>
      <c r="D18" s="11">
        <f>'[1]Лист1'!M66+'[1]Лист1'!N66</f>
        <v>1344.453</v>
      </c>
      <c r="E18" s="7">
        <v>124</v>
      </c>
      <c r="F18" s="11">
        <f>'[1]Лист1'!M114+'[1]Лист1'!N114</f>
        <v>1795.277</v>
      </c>
      <c r="G18" s="7">
        <v>178</v>
      </c>
      <c r="H18" s="11">
        <f>'[1]Лист1'!M162+'[1]Лист1'!N162</f>
        <v>12617.000000000002</v>
      </c>
      <c r="I18" s="7" t="s">
        <v>223</v>
      </c>
      <c r="J18" s="11">
        <f>'[1]Лист1'!M210+'[1]Лист1'!N210</f>
        <v>4239.312</v>
      </c>
      <c r="K18" s="7">
        <v>285</v>
      </c>
      <c r="L18" s="11">
        <f>'[1]Лист1'!M258+'[1]Лист1'!N258</f>
        <v>0</v>
      </c>
      <c r="M18" s="7" t="s">
        <v>314</v>
      </c>
      <c r="N18" s="25">
        <f>'[1]Лист1'!M306+'[1]Лист1'!N306</f>
        <v>71.75299999999999</v>
      </c>
      <c r="O18" s="7" t="s">
        <v>352</v>
      </c>
      <c r="P18" s="11">
        <f>'[1]Лист1'!M354+'[1]Лист1'!N354</f>
        <v>1764.114</v>
      </c>
      <c r="Q18" s="7">
        <v>447</v>
      </c>
      <c r="R18" s="11">
        <f>'[1]Лист1'!M402+'[1]Лист1'!N402</f>
        <v>1196.1399999999999</v>
      </c>
    </row>
    <row r="19" spans="1:18" ht="14.25">
      <c r="A19" s="7">
        <v>18</v>
      </c>
      <c r="B19" s="11">
        <f>'[1]Лист1'!M19+'[1]Лист1'!N19</f>
        <v>6379.329</v>
      </c>
      <c r="C19" s="7" t="s">
        <v>73</v>
      </c>
      <c r="D19" s="25">
        <f>'[1]Лист1'!M67+'[1]Лист1'!N67</f>
        <v>3046.241</v>
      </c>
      <c r="E19" s="7">
        <v>125</v>
      </c>
      <c r="F19" s="11">
        <f>'[1]Лист1'!M115+'[1]Лист1'!N115</f>
        <v>779.5919999999999</v>
      </c>
      <c r="G19" s="7">
        <v>179</v>
      </c>
      <c r="H19" s="11">
        <f>'[1]Лист1'!M163+'[1]Лист1'!N163</f>
        <v>0</v>
      </c>
      <c r="I19" s="7">
        <v>234</v>
      </c>
      <c r="J19" s="11">
        <f>'[1]Лист1'!M211+'[1]Лист1'!N211</f>
        <v>0</v>
      </c>
      <c r="K19" s="7">
        <v>286</v>
      </c>
      <c r="L19" s="11">
        <f>'[1]Лист1'!M259+'[1]Лист1'!N259</f>
        <v>0</v>
      </c>
      <c r="M19" s="7">
        <v>347</v>
      </c>
      <c r="N19" s="11">
        <f>'[1]Лист1'!M307+'[1]Лист1'!N307</f>
        <v>0</v>
      </c>
      <c r="O19" s="7">
        <v>396</v>
      </c>
      <c r="P19" s="11">
        <f>'[1]Лист1'!M355+'[1]Лист1'!N355</f>
        <v>769.7139999999999</v>
      </c>
      <c r="Q19" s="7">
        <v>448</v>
      </c>
      <c r="R19" s="11">
        <f>'[1]Лист1'!M403+'[1]Лист1'!N403</f>
        <v>2392.1589999999997</v>
      </c>
    </row>
    <row r="20" spans="1:18" ht="14.25">
      <c r="A20" s="7">
        <v>19</v>
      </c>
      <c r="B20" s="11">
        <f>'[1]Лист1'!M20+'[1]Лист1'!N20</f>
        <v>6516.477</v>
      </c>
      <c r="C20" s="7">
        <v>72</v>
      </c>
      <c r="D20" s="11">
        <v>2758.71</v>
      </c>
      <c r="E20" s="7">
        <v>126</v>
      </c>
      <c r="F20" s="11">
        <f>'[1]Лист1'!M116+'[1]Лист1'!N116</f>
        <v>1205.16</v>
      </c>
      <c r="G20" s="7">
        <v>180</v>
      </c>
      <c r="H20" s="11">
        <f>'[1]Лист1'!M164+'[1]Лист1'!N164</f>
        <v>3971.044</v>
      </c>
      <c r="I20" s="7">
        <v>235</v>
      </c>
      <c r="J20" s="11">
        <f>'[1]Лист1'!M212+'[1]Лист1'!N212</f>
        <v>2518.054</v>
      </c>
      <c r="K20" s="7">
        <v>287</v>
      </c>
      <c r="L20" s="11">
        <f>'[1]Лист1'!M260+'[1]Лист1'!N260</f>
        <v>7685.623</v>
      </c>
      <c r="M20" s="7">
        <v>348</v>
      </c>
      <c r="N20" s="11">
        <f>'[1]Лист1'!M308+'[1]Лист1'!N308</f>
        <v>0</v>
      </c>
      <c r="O20" s="7">
        <v>397</v>
      </c>
      <c r="P20" s="11">
        <f>'[1]Лист1'!M356+'[1]Лист1'!N356</f>
        <v>7804.467</v>
      </c>
      <c r="Q20" s="7">
        <v>449</v>
      </c>
      <c r="R20" s="11">
        <f>'[1]Лист1'!M404+'[1]Лист1'!N404</f>
        <v>79.24399999999999</v>
      </c>
    </row>
    <row r="21" spans="1:18" ht="14.25">
      <c r="A21" s="7">
        <v>20</v>
      </c>
      <c r="B21" s="11">
        <f>'[1]Лист1'!M21+'[1]Лист1'!N21</f>
        <v>0</v>
      </c>
      <c r="C21" s="7">
        <v>73</v>
      </c>
      <c r="D21" s="11">
        <f>'[1]Лист1'!M69+'[1]Лист1'!N69</f>
        <v>0</v>
      </c>
      <c r="E21" s="7">
        <v>127</v>
      </c>
      <c r="F21" s="11">
        <f>'[1]Лист1'!M117+'[1]Лист1'!N117</f>
        <v>1147.52</v>
      </c>
      <c r="G21" s="7">
        <v>181</v>
      </c>
      <c r="H21" s="11">
        <f>'[1]Лист1'!M165+'[1]Лист1'!N165</f>
        <v>4433.11</v>
      </c>
      <c r="I21" s="7">
        <v>236</v>
      </c>
      <c r="J21" s="25">
        <f>'[1]Лист1'!M213+'[1]Лист1'!N213</f>
        <v>0</v>
      </c>
      <c r="K21" s="7">
        <v>288</v>
      </c>
      <c r="L21" s="11">
        <f>'[1]Лист1'!M261+'[1]Лист1'!N261</f>
        <v>1921.5679999999998</v>
      </c>
      <c r="M21" s="7">
        <v>349</v>
      </c>
      <c r="N21" s="11">
        <f>'[1]Лист1'!M309+'[1]Лист1'!N309</f>
        <v>2084.621</v>
      </c>
      <c r="O21" s="7">
        <v>398</v>
      </c>
      <c r="P21" s="11">
        <f>'[1]Лист1'!M357+'[1]Лист1'!N357</f>
        <v>4220.755</v>
      </c>
      <c r="Q21" s="7">
        <v>450</v>
      </c>
      <c r="R21" s="25">
        <f>'[1]Лист1'!M405+'[1]Лист1'!N405</f>
        <v>0</v>
      </c>
    </row>
    <row r="22" spans="1:18" ht="14.25">
      <c r="A22" s="7">
        <v>21</v>
      </c>
      <c r="B22" s="11">
        <f>'[1]Лист1'!M22+'[1]Лист1'!N22</f>
        <v>12295.855</v>
      </c>
      <c r="C22" s="7">
        <v>74</v>
      </c>
      <c r="D22" s="11">
        <f>'[1]Лист1'!M70+'[1]Лист1'!N70</f>
        <v>1793.781</v>
      </c>
      <c r="E22" s="7">
        <v>128</v>
      </c>
      <c r="F22" s="11">
        <f>'[1]Лист1'!M118+'[1]Лист1'!N118</f>
        <v>2126.4979999999996</v>
      </c>
      <c r="G22" s="7" t="s">
        <v>177</v>
      </c>
      <c r="H22" s="11">
        <f>'[1]Лист1'!M166+'[1]Лист1'!N166</f>
        <v>1708.971</v>
      </c>
      <c r="I22" s="7">
        <v>237</v>
      </c>
      <c r="J22" s="11">
        <f>'[1]Лист1'!M214+'[1]Лист1'!N214</f>
        <v>578.468</v>
      </c>
      <c r="K22" s="7">
        <v>289</v>
      </c>
      <c r="L22" s="11">
        <f>'[1]Лист1'!M262+'[1]Лист1'!N262</f>
        <v>465.63</v>
      </c>
      <c r="M22" s="7">
        <v>350</v>
      </c>
      <c r="N22" s="11">
        <f>'[1]Лист1'!M310+'[1]Лист1'!N310</f>
        <v>8085.670999999999</v>
      </c>
      <c r="O22" s="7">
        <v>399</v>
      </c>
      <c r="P22" s="11">
        <f>'[1]Лист1'!M358+'[1]Лист1'!N358</f>
        <v>0</v>
      </c>
      <c r="Q22" s="7">
        <v>451</v>
      </c>
      <c r="R22" s="11">
        <f>'[1]Лист1'!M406+'[1]Лист1'!N406</f>
        <v>52.47</v>
      </c>
    </row>
    <row r="23" spans="1:18" ht="14.25">
      <c r="A23" s="7" t="s">
        <v>29</v>
      </c>
      <c r="B23" s="11">
        <f>'[1]Лист1'!M23+'[1]Лист1'!N23</f>
        <v>1087.548</v>
      </c>
      <c r="C23" s="7">
        <v>75</v>
      </c>
      <c r="D23" s="11">
        <f>'[1]Лист1'!M71+'[1]Лист1'!N71</f>
        <v>1050.203</v>
      </c>
      <c r="E23" s="7">
        <v>129</v>
      </c>
      <c r="F23" s="11">
        <f>'[1]Лист1'!M119+'[1]Лист1'!N119</f>
        <v>903.87</v>
      </c>
      <c r="G23" s="7">
        <v>184</v>
      </c>
      <c r="H23" s="11">
        <f>'[1]Лист1'!M167+'[1]Лист1'!N167</f>
        <v>1333.222</v>
      </c>
      <c r="I23" s="7" t="s">
        <v>228</v>
      </c>
      <c r="J23" s="11">
        <f>'[1]Лист1'!M215+'[1]Лист1'!N215</f>
        <v>6.523</v>
      </c>
      <c r="K23" s="7">
        <v>290</v>
      </c>
      <c r="L23" s="11">
        <f>'[1]Лист1'!M263+'[1]Лист1'!N263</f>
        <v>1285.1960000000001</v>
      </c>
      <c r="M23" s="7">
        <v>351</v>
      </c>
      <c r="N23" s="11">
        <f>'[1]Лист1'!M311+'[1]Лист1'!N311</f>
        <v>8764.821999999998</v>
      </c>
      <c r="O23" s="7">
        <v>400</v>
      </c>
      <c r="P23" s="11">
        <f>'[1]Лист1'!M359+'[1]Лист1'!N359</f>
        <v>3970.9339999999993</v>
      </c>
      <c r="Q23" s="7">
        <v>452</v>
      </c>
      <c r="R23" s="11">
        <f>'[1]Лист1'!M407+'[1]Лист1'!N407</f>
        <v>823.724</v>
      </c>
    </row>
    <row r="24" spans="1:18" ht="14.25">
      <c r="A24" s="7" t="s">
        <v>31</v>
      </c>
      <c r="B24" s="11">
        <f>'[1]Лист1'!M24+'[1]Лист1'!N24</f>
        <v>1925.9569999999999</v>
      </c>
      <c r="C24" s="7">
        <v>76</v>
      </c>
      <c r="D24" s="11">
        <f>'[1]Лист1'!M72+'[1]Лист1'!N72</f>
        <v>3450.6999999999994</v>
      </c>
      <c r="E24" s="7" t="s">
        <v>126</v>
      </c>
      <c r="F24" s="11">
        <f>'[1]Лист1'!M120+'[1]Лист1'!N120</f>
        <v>21027.269999999997</v>
      </c>
      <c r="G24" s="7">
        <v>185</v>
      </c>
      <c r="H24" s="11">
        <f>'[1]Лист1'!M168+'[1]Лист1'!N168</f>
        <v>18570.981</v>
      </c>
      <c r="I24" s="7">
        <v>240</v>
      </c>
      <c r="J24" s="11">
        <f>'[1]Лист1'!M216+'[1]Лист1'!N216</f>
        <v>2019.622</v>
      </c>
      <c r="K24" s="7">
        <v>291</v>
      </c>
      <c r="L24" s="11">
        <f>'[1]Лист1'!M264+'[1]Лист1'!N264</f>
        <v>0</v>
      </c>
      <c r="M24" s="7" t="s">
        <v>320</v>
      </c>
      <c r="N24" s="11">
        <f>'[1]Лист1'!M312+'[1]Лист1'!N312</f>
        <v>9034.135</v>
      </c>
      <c r="O24" s="7">
        <v>401</v>
      </c>
      <c r="P24" s="11">
        <f>'[1]Лист1'!M360+'[1]Лист1'!N360</f>
        <v>10201.972</v>
      </c>
      <c r="Q24" s="7">
        <v>453</v>
      </c>
      <c r="R24" s="11">
        <f>'[1]Лист1'!M408+'[1]Лист1'!N408</f>
        <v>6295.5419999999995</v>
      </c>
    </row>
    <row r="25" spans="1:18" ht="14.25">
      <c r="A25" s="7">
        <v>26</v>
      </c>
      <c r="B25" s="25">
        <f>'[1]Лист1'!M25+'[1]Лист1'!N25</f>
        <v>1285.031</v>
      </c>
      <c r="C25" s="7">
        <v>77</v>
      </c>
      <c r="D25" s="11">
        <f>'[1]Лист1'!M73+'[1]Лист1'!N73</f>
        <v>0</v>
      </c>
      <c r="E25" s="7">
        <v>132</v>
      </c>
      <c r="F25" s="11">
        <f>'[1]Лист1'!M121+'[1]Лист1'!N121</f>
        <v>1122.902</v>
      </c>
      <c r="G25" s="7">
        <v>186</v>
      </c>
      <c r="H25" s="11">
        <f>'[1]Лист1'!M169+'[1]Лист1'!N169</f>
        <v>4935.6669999999995</v>
      </c>
      <c r="I25" s="7">
        <v>241</v>
      </c>
      <c r="J25" s="11">
        <f>'[1]Лист1'!M217+'[1]Лист1'!N217</f>
        <v>2323.794</v>
      </c>
      <c r="K25" s="7">
        <v>292</v>
      </c>
      <c r="L25" s="11">
        <f>'[1]Лист1'!M265+'[1]Лист1'!N265</f>
        <v>0</v>
      </c>
      <c r="M25" s="7" t="s">
        <v>322</v>
      </c>
      <c r="N25" s="11">
        <f>'[1]Лист1'!M313+'[1]Лист1'!N313</f>
        <v>6193.638</v>
      </c>
      <c r="O25" s="7">
        <v>403</v>
      </c>
      <c r="P25" s="11">
        <f>'[1]Лист1'!M361+'[1]Лист1'!N361</f>
        <v>0</v>
      </c>
      <c r="Q25" s="7">
        <v>454</v>
      </c>
      <c r="R25" s="11">
        <f>'[1]Лист1'!M409+'[1]Лист1'!N409</f>
        <v>795.8059999999999</v>
      </c>
    </row>
    <row r="26" spans="1:18" ht="14.25">
      <c r="A26" s="7">
        <v>27</v>
      </c>
      <c r="B26" s="11">
        <f>'[1]Лист1'!M26+'[1]Лист1'!N26</f>
        <v>1912.427</v>
      </c>
      <c r="C26" s="7">
        <v>78</v>
      </c>
      <c r="D26" s="25">
        <f>'[1]Лист1'!M74+'[1]Лист1'!N74</f>
        <v>169.598</v>
      </c>
      <c r="E26" s="7">
        <v>133</v>
      </c>
      <c r="F26" s="11">
        <f>'[1]Лист1'!M122+'[1]Лист1'!N122</f>
        <v>0</v>
      </c>
      <c r="G26" s="7">
        <v>187</v>
      </c>
      <c r="H26" s="11">
        <f>'[1]Лист1'!M170+'[1]Лист1'!N170</f>
        <v>1282.666</v>
      </c>
      <c r="I26" s="7">
        <v>242</v>
      </c>
      <c r="J26" s="11">
        <f>'[1]Лист1'!M218+'[1]Лист1'!N218</f>
        <v>782.8039999999999</v>
      </c>
      <c r="K26" s="7">
        <v>293</v>
      </c>
      <c r="L26" s="11">
        <f>'[1]Лист1'!M266+'[1]Лист1'!N266</f>
        <v>2830.3</v>
      </c>
      <c r="M26" s="7">
        <v>356</v>
      </c>
      <c r="N26" s="11">
        <f>'[1]Лист1'!M314+'[1]Лист1'!N314</f>
        <v>364.29799999999994</v>
      </c>
      <c r="O26" s="7">
        <v>404</v>
      </c>
      <c r="P26" s="11">
        <f>'[1]Лист1'!M362+'[1]Лист1'!N362</f>
        <v>611.71</v>
      </c>
      <c r="Q26" s="7">
        <v>455</v>
      </c>
      <c r="R26" s="11">
        <f>'[1]Лист1'!M410+'[1]Лист1'!N410</f>
        <v>1589.148</v>
      </c>
    </row>
    <row r="27" spans="1:18" ht="14.25">
      <c r="A27" s="7">
        <v>28</v>
      </c>
      <c r="B27" s="11">
        <f>'[1]Лист1'!M27+'[1]Лист1'!N27</f>
        <v>7654.811999999999</v>
      </c>
      <c r="C27" s="7" t="s">
        <v>78</v>
      </c>
      <c r="D27" s="11">
        <f>'[1]Лист1'!M75+'[1]Лист1'!N75</f>
        <v>1193.709</v>
      </c>
      <c r="E27" s="7">
        <v>134</v>
      </c>
      <c r="F27" s="11">
        <f>'[1]Лист1'!M123+'[1]Лист1'!N123</f>
        <v>178.299</v>
      </c>
      <c r="G27" s="7" t="s">
        <v>183</v>
      </c>
      <c r="H27" s="11">
        <f>'[1]Лист1'!M171+'[1]Лист1'!N171</f>
        <v>2360.105</v>
      </c>
      <c r="I27" s="7">
        <v>243</v>
      </c>
      <c r="J27" s="11">
        <f>'[1]Лист1'!M219+'[1]Лист1'!N219</f>
        <v>1716.44</v>
      </c>
      <c r="K27" s="7">
        <v>294</v>
      </c>
      <c r="L27" s="11">
        <f>'[1]Лист1'!M267+'[1]Лист1'!N267</f>
        <v>2486.671</v>
      </c>
      <c r="M27" s="7">
        <v>357</v>
      </c>
      <c r="N27" s="11">
        <f>'[1]Лист1'!M315+'[1]Лист1'!N315</f>
        <v>3734.17</v>
      </c>
      <c r="O27" s="7">
        <v>405</v>
      </c>
      <c r="P27" s="11">
        <f>'[1]Лист1'!M363+'[1]Лист1'!N363</f>
        <v>1739.265</v>
      </c>
      <c r="Q27" s="7">
        <v>456</v>
      </c>
      <c r="R27" s="11">
        <f>'[1]Лист1'!M411+'[1]Лист1'!N411</f>
        <v>1025.761</v>
      </c>
    </row>
    <row r="28" spans="1:18" ht="14.25">
      <c r="A28" s="7">
        <v>29</v>
      </c>
      <c r="B28" s="25">
        <f>'[1]Лист1'!M28+'[1]Лист1'!N28</f>
        <v>1030.634</v>
      </c>
      <c r="C28" s="7">
        <v>79</v>
      </c>
      <c r="D28" s="11">
        <f>'[1]Лист1'!M76+'[1]Лист1'!N76</f>
        <v>977.0639999999999</v>
      </c>
      <c r="E28" s="7">
        <v>135</v>
      </c>
      <c r="F28" s="11">
        <f>'[1]Лист1'!M124+'[1]Лист1'!N124</f>
        <v>1138.4229999999998</v>
      </c>
      <c r="G28" s="7">
        <v>190</v>
      </c>
      <c r="H28" s="11">
        <f>'[1]Лист1'!M172+'[1]Лист1'!N172</f>
        <v>384.85699999999997</v>
      </c>
      <c r="I28" s="7">
        <v>244</v>
      </c>
      <c r="J28" s="11">
        <f>'[1]Лист1'!M220+'[1]Лист1'!N220</f>
        <v>1427.1839999999997</v>
      </c>
      <c r="K28" s="7">
        <v>295</v>
      </c>
      <c r="L28" s="11">
        <f>'[1]Лист1'!M268+'[1]Лист1'!N268</f>
        <v>5163.015</v>
      </c>
      <c r="M28" s="7">
        <v>358</v>
      </c>
      <c r="N28" s="11">
        <f>'[1]Лист1'!M316+'[1]Лист1'!N316</f>
        <v>0</v>
      </c>
      <c r="O28" s="7" t="s">
        <v>363</v>
      </c>
      <c r="P28" s="11">
        <f>'[1]Лист1'!M364+'[1]Лист1'!N364</f>
        <v>0</v>
      </c>
      <c r="Q28" s="7">
        <v>457</v>
      </c>
      <c r="R28" s="11">
        <f>'[1]Лист1'!M412+'[1]Лист1'!N412</f>
        <v>488.22400000000005</v>
      </c>
    </row>
    <row r="29" spans="1:18" ht="14.25">
      <c r="A29" s="7" t="s">
        <v>37</v>
      </c>
      <c r="B29" s="11">
        <f>'[1]Лист1'!M29+'[1]Лист1'!N29</f>
        <v>12038.036999999998</v>
      </c>
      <c r="C29" s="7">
        <v>80</v>
      </c>
      <c r="D29" s="11">
        <f>'[1]Лист1'!M77+'[1]Лист1'!N77</f>
        <v>4303.584999999999</v>
      </c>
      <c r="E29" s="7">
        <v>136</v>
      </c>
      <c r="F29" s="11">
        <f>'[1]Лист1'!M125+'[1]Лист1'!N125</f>
        <v>1895.828</v>
      </c>
      <c r="G29" s="7">
        <v>191</v>
      </c>
      <c r="H29" s="11">
        <f>'[1]Лист1'!M173+'[1]Лист1'!N173</f>
        <v>0</v>
      </c>
      <c r="I29" s="7">
        <v>245</v>
      </c>
      <c r="J29" s="11">
        <f>'[1]Лист1'!M221+'[1]Лист1'!N221</f>
        <v>4455.693</v>
      </c>
      <c r="K29" s="7">
        <v>296</v>
      </c>
      <c r="L29" s="25">
        <f>'[1]Лист1'!M269+'[1]Лист1'!N269</f>
        <v>606.639</v>
      </c>
      <c r="M29" s="7" t="s">
        <v>325</v>
      </c>
      <c r="N29" s="18">
        <f>'[1]Лист1'!M317+'[1]Лист1'!N317</f>
        <v>0</v>
      </c>
      <c r="O29" s="7">
        <v>406</v>
      </c>
      <c r="P29" s="11">
        <f>'[1]Лист1'!M365+'[1]Лист1'!N365</f>
        <v>2302.102</v>
      </c>
      <c r="Q29" s="7">
        <v>458</v>
      </c>
      <c r="R29" s="11">
        <f>'[1]Лист1'!M413+'[1]Лист1'!N413</f>
        <v>4941.870999999999</v>
      </c>
    </row>
    <row r="30" spans="1:18" ht="14.25">
      <c r="A30" s="7">
        <v>34</v>
      </c>
      <c r="B30" s="11">
        <f>'[1]Лист1'!M30+'[1]Лист1'!N30</f>
        <v>1872.1009999999999</v>
      </c>
      <c r="C30" s="7">
        <v>81</v>
      </c>
      <c r="D30" s="11">
        <f>'[1]Лист1'!M78+'[1]Лист1'!N78</f>
        <v>2572.2949999999996</v>
      </c>
      <c r="E30" s="7">
        <v>137</v>
      </c>
      <c r="F30" s="11">
        <f>'[1]Лист1'!M126+'[1]Лист1'!N126</f>
        <v>0</v>
      </c>
      <c r="G30" s="7">
        <v>192</v>
      </c>
      <c r="H30" s="11">
        <f>'[1]Лист1'!M174+'[1]Лист1'!N174</f>
        <v>7952.2300000000005</v>
      </c>
      <c r="I30" s="7">
        <v>246</v>
      </c>
      <c r="J30" s="11">
        <f>'[1]Лист1'!M222+'[1]Лист1'!N222</f>
        <v>2762.3639999999996</v>
      </c>
      <c r="K30" s="7">
        <v>297</v>
      </c>
      <c r="L30" s="11">
        <f>'[1]Лист1'!M270+'[1]Лист1'!N270</f>
        <v>3236.134</v>
      </c>
      <c r="M30" s="7">
        <v>359</v>
      </c>
      <c r="N30" s="18">
        <f>'[1]Лист1'!M318+'[1]Лист1'!N318</f>
        <v>0</v>
      </c>
      <c r="O30" s="7">
        <v>407</v>
      </c>
      <c r="P30" s="11">
        <f>'[1]Лист1'!M366+'[1]Лист1'!N366</f>
        <v>2422.0240000000003</v>
      </c>
      <c r="Q30" s="7">
        <v>459</v>
      </c>
      <c r="R30" s="25">
        <f>'[1]Лист1'!M414+'[1]Лист1'!N414</f>
        <v>0</v>
      </c>
    </row>
    <row r="31" spans="1:18" ht="14.25">
      <c r="A31" s="7">
        <v>35</v>
      </c>
      <c r="B31" s="11">
        <f>'[1]Лист1'!M31+'[1]Лист1'!N31</f>
        <v>6566.956</v>
      </c>
      <c r="C31" s="7">
        <v>82</v>
      </c>
      <c r="D31" s="11">
        <f>'[1]Лист1'!M79+'[1]Лист1'!N79</f>
        <v>531.047</v>
      </c>
      <c r="E31" s="7">
        <v>138</v>
      </c>
      <c r="F31" s="11">
        <f>'[1]Лист1'!M127+'[1]Лист1'!N127</f>
        <v>110.18699999999998</v>
      </c>
      <c r="G31" s="7">
        <v>193</v>
      </c>
      <c r="H31" s="11">
        <f>'[1]Лист1'!M175+'[1]Лист1'!N175</f>
        <v>2684.2200000000003</v>
      </c>
      <c r="I31" s="7">
        <v>247</v>
      </c>
      <c r="J31" s="11">
        <f>'[1]Лист1'!M223+'[1]Лист1'!N223</f>
        <v>30.304999999999996</v>
      </c>
      <c r="K31" s="7">
        <v>298</v>
      </c>
      <c r="L31" s="11">
        <f>'[1]Лист1'!M271+'[1]Лист1'!N271</f>
        <v>1373.724</v>
      </c>
      <c r="M31" s="7">
        <v>360</v>
      </c>
      <c r="N31" s="11">
        <f>'[1]Лист1'!M319+'[1]Лист1'!N319</f>
        <v>7667.186999999999</v>
      </c>
      <c r="O31" s="7" t="s">
        <v>365</v>
      </c>
      <c r="P31" s="11">
        <f>'[1]Лист1'!M367+'[1]Лист1'!N367</f>
        <v>4454.758</v>
      </c>
      <c r="Q31" s="7">
        <v>461</v>
      </c>
      <c r="R31" s="11">
        <f>'[1]Лист1'!M415+'[1]Лист1'!N415</f>
        <v>1887.2699999999998</v>
      </c>
    </row>
    <row r="32" spans="1:18" ht="14.25">
      <c r="A32" s="7">
        <v>36</v>
      </c>
      <c r="B32" s="11">
        <f>'[1]Лист1'!M32+'[1]Лист1'!N32</f>
        <v>2649.823</v>
      </c>
      <c r="C32" s="7">
        <v>83</v>
      </c>
      <c r="D32" s="11">
        <f>'[1]Лист1'!M80+'[1]Лист1'!N80</f>
        <v>15630.560000000001</v>
      </c>
      <c r="E32" s="7">
        <v>139</v>
      </c>
      <c r="F32" s="11">
        <f>'[1]Лист1'!M128+'[1]Лист1'!N128</f>
        <v>1412.147</v>
      </c>
      <c r="G32" s="7" t="s">
        <v>187</v>
      </c>
      <c r="H32" s="11">
        <f>'[1]Лист1'!M176+'[1]Лист1'!N176</f>
        <v>6509.304999999999</v>
      </c>
      <c r="I32" s="7">
        <v>248</v>
      </c>
      <c r="J32" s="11">
        <f>'[1]Лист1'!M224+'[1]Лист1'!N224</f>
        <v>10661.793999999998</v>
      </c>
      <c r="K32" s="7">
        <v>299</v>
      </c>
      <c r="L32" s="11">
        <f>'[1]Лист1'!M272+'[1]Лист1'!N272</f>
        <v>6519.600999999999</v>
      </c>
      <c r="M32" s="7">
        <v>361</v>
      </c>
      <c r="N32" s="11">
        <f>'[1]Лист1'!M320+'[1]Лист1'!N320</f>
        <v>27277.513999999996</v>
      </c>
      <c r="O32" s="7">
        <v>409</v>
      </c>
      <c r="P32" s="11">
        <f>'[1]Лист1'!M368+'[1]Лист1'!N368</f>
        <v>1865.578</v>
      </c>
      <c r="Q32" s="7" t="s">
        <v>412</v>
      </c>
      <c r="R32" s="11">
        <f>'[1]Лист1'!M416+'[1]Лист1'!N416</f>
        <v>1451.769</v>
      </c>
    </row>
    <row r="33" spans="1:18" ht="14.25">
      <c r="A33" s="7">
        <v>37</v>
      </c>
      <c r="B33" s="11">
        <f>'[1]Лист1'!M33+'[1]Лист1'!N33</f>
        <v>2434.9929999999995</v>
      </c>
      <c r="C33" s="7">
        <v>84</v>
      </c>
      <c r="D33" s="11">
        <f>'[1]Лист1'!M81+'[1]Лист1'!N81</f>
        <v>10462.045</v>
      </c>
      <c r="E33" s="7">
        <v>140</v>
      </c>
      <c r="F33" s="11">
        <f>'[1]Лист1'!M129+'[1]Лист1'!N129</f>
        <v>19627.586</v>
      </c>
      <c r="G33" s="7">
        <v>196</v>
      </c>
      <c r="H33" s="11">
        <f>'[1]Лист1'!M177+'[1]Лист1'!N177</f>
        <v>0</v>
      </c>
      <c r="I33" s="7">
        <v>249</v>
      </c>
      <c r="J33" s="25">
        <f>'[1]Лист1'!M225+'[1]Лист1'!N225</f>
        <v>1167.617</v>
      </c>
      <c r="K33" s="7">
        <v>300</v>
      </c>
      <c r="L33" s="11">
        <f>'[1]Лист1'!M273+'[1]Лист1'!N273</f>
        <v>2142.9869999999996</v>
      </c>
      <c r="M33" s="7">
        <v>362</v>
      </c>
      <c r="N33" s="11">
        <f>'[1]Лист1'!M321+'[1]Лист1'!N321</f>
        <v>8864.757</v>
      </c>
      <c r="O33" s="7">
        <v>411</v>
      </c>
      <c r="P33" s="11">
        <f>'[1]Лист1'!M369+'[1]Лист1'!N369</f>
        <v>1644.8079999999998</v>
      </c>
      <c r="Q33" s="7">
        <v>463</v>
      </c>
      <c r="R33" s="11">
        <f>'[1]Лист1'!M417+'[1]Лист1'!N417</f>
        <v>1147.982</v>
      </c>
    </row>
    <row r="34" spans="1:18" ht="14.25">
      <c r="A34" s="7" t="s">
        <v>42</v>
      </c>
      <c r="B34" s="11">
        <f>'[1]Лист1'!M34+'[1]Лист1'!N34</f>
        <v>5394.213</v>
      </c>
      <c r="C34" s="7">
        <v>85</v>
      </c>
      <c r="D34" s="11">
        <f>'[1]Лист1'!M82+'[1]Лист1'!N82</f>
        <v>1312.5309999999997</v>
      </c>
      <c r="E34" s="7">
        <v>141</v>
      </c>
      <c r="F34" s="11">
        <f>'[1]Лист1'!M130+'[1]Лист1'!N130</f>
        <v>4756.851</v>
      </c>
      <c r="G34" s="7">
        <v>197</v>
      </c>
      <c r="H34" s="11">
        <f>'[1]Лист1'!M178+'[1]Лист1'!N178</f>
        <v>5091.229</v>
      </c>
      <c r="I34" s="7">
        <v>250</v>
      </c>
      <c r="J34" s="11">
        <f>'[1]Лист1'!M226+'[1]Лист1'!N226</f>
        <v>2086.953</v>
      </c>
      <c r="K34" s="7">
        <v>301</v>
      </c>
      <c r="L34" s="11">
        <f>'[1]Лист1'!M274+'[1]Лист1'!N274</f>
        <v>1393.8210000000001</v>
      </c>
      <c r="M34" s="7">
        <v>363</v>
      </c>
      <c r="N34" s="11">
        <f>'[1]Лист1'!M322+'[1]Лист1'!N322</f>
        <v>13070.849</v>
      </c>
      <c r="O34" s="7">
        <v>412</v>
      </c>
      <c r="P34" s="11">
        <f>'[1]Лист1'!M370+'[1]Лист1'!N370</f>
        <v>1259.4229999999998</v>
      </c>
      <c r="Q34" s="7">
        <v>464</v>
      </c>
      <c r="R34" s="25">
        <f>'[1]Лист1'!M418+'[1]Лист1'!N418</f>
        <v>0</v>
      </c>
    </row>
    <row r="35" spans="1:18" ht="14.25">
      <c r="A35" s="7">
        <v>38</v>
      </c>
      <c r="B35" s="11">
        <f>'[1]Лист1'!M35+'[1]Лист1'!N35</f>
        <v>5046.712</v>
      </c>
      <c r="C35" s="7">
        <v>86</v>
      </c>
      <c r="D35" s="11">
        <f>'[1]Лист1'!M83+'[1]Лист1'!N83</f>
        <v>2257.6400000000003</v>
      </c>
      <c r="E35" s="7">
        <v>142</v>
      </c>
      <c r="F35" s="11">
        <f>'[1]Лист1'!M131+'[1]Лист1'!N131</f>
        <v>143.50599999999997</v>
      </c>
      <c r="G35" s="7">
        <v>198</v>
      </c>
      <c r="H35" s="11">
        <f>'[1]Лист1'!M179+'[1]Лист1'!N179</f>
        <v>714.5709999999999</v>
      </c>
      <c r="I35" s="7" t="s">
        <v>240</v>
      </c>
      <c r="J35" s="11">
        <f>'[1]Лист1'!M227+'[1]Лист1'!N227</f>
        <v>5296.6759999999995</v>
      </c>
      <c r="K35" s="7">
        <v>302</v>
      </c>
      <c r="L35" s="11">
        <f>'[1]Лист1'!M275+'[1]Лист1'!N275</f>
        <v>0</v>
      </c>
      <c r="M35" s="7">
        <v>364</v>
      </c>
      <c r="N35" s="11">
        <f>'[1]Лист1'!M323+'[1]Лист1'!N323</f>
        <v>0</v>
      </c>
      <c r="O35" s="7" t="s">
        <v>370</v>
      </c>
      <c r="P35" s="11">
        <f>'[1]Лист1'!M371+'[1]Лист1'!N371</f>
        <v>7965.8369999999995</v>
      </c>
      <c r="Q35" s="7">
        <v>465</v>
      </c>
      <c r="R35" s="11">
        <f>'[1]Лист1'!M419+'[1]Лист1'!N419</f>
        <v>860.75</v>
      </c>
    </row>
    <row r="36" spans="1:18" ht="14.25">
      <c r="A36" s="7" t="s">
        <v>45</v>
      </c>
      <c r="B36" s="11">
        <f>'[1]Лист1'!M36+'[1]Лист1'!N36</f>
        <v>20.988</v>
      </c>
      <c r="C36" s="7">
        <v>87</v>
      </c>
      <c r="D36" s="11">
        <f>'[1]Лист1'!M84+'[1]Лист1'!N84</f>
        <v>0</v>
      </c>
      <c r="E36" s="7" t="s">
        <v>138</v>
      </c>
      <c r="F36" s="11">
        <f>'[1]Лист1'!M132+'[1]Лист1'!N132</f>
        <v>3815.955</v>
      </c>
      <c r="G36" s="7">
        <v>199</v>
      </c>
      <c r="H36" s="11">
        <f>'[1]Лист1'!M180+'[1]Лист1'!N180</f>
        <v>3955.0829999999996</v>
      </c>
      <c r="I36" s="7" t="s">
        <v>242</v>
      </c>
      <c r="J36" s="11">
        <f>'[1]Лист1'!M228+'[1]Лист1'!N228</f>
        <v>12052.534999999998</v>
      </c>
      <c r="K36" s="7">
        <v>303</v>
      </c>
      <c r="L36" s="11">
        <f>'[1]Лист1'!M276+'[1]Лист1'!N276</f>
        <v>725.835</v>
      </c>
      <c r="M36" s="7">
        <v>365</v>
      </c>
      <c r="N36" s="11">
        <f>'[1]Лист1'!M324+'[1]Лист1'!N324</f>
        <v>0</v>
      </c>
      <c r="O36" s="7" t="s">
        <v>372</v>
      </c>
      <c r="P36" s="11">
        <f>'[1]Лист1'!M372+'[1]Лист1'!N372</f>
        <v>1866.6999999999998</v>
      </c>
      <c r="Q36" s="7">
        <v>466</v>
      </c>
      <c r="R36" s="11">
        <f>'[1]Лист1'!M420+'[1]Лист1'!N420</f>
        <v>1052.854</v>
      </c>
    </row>
    <row r="37" spans="1:18" ht="14.25">
      <c r="A37" s="26">
        <v>39</v>
      </c>
      <c r="B37" s="11">
        <f>'[1]Лист1'!M37+'[1]Лист1'!N37</f>
        <v>0</v>
      </c>
      <c r="C37" s="7">
        <v>88</v>
      </c>
      <c r="D37" s="11">
        <f>'[1]Лист1'!M85+'[1]Лист1'!N85</f>
        <v>1157.1559999999997</v>
      </c>
      <c r="E37" s="7">
        <v>145</v>
      </c>
      <c r="F37" s="11">
        <f>'[1]Лист1'!M133+'[1]Лист1'!N133</f>
        <v>4572.623</v>
      </c>
      <c r="G37" s="7">
        <v>200</v>
      </c>
      <c r="H37" s="11">
        <f>'[1]Лист1'!M181+'[1]Лист1'!N181</f>
        <v>2700.775</v>
      </c>
      <c r="I37" s="7">
        <v>256</v>
      </c>
      <c r="J37" s="11">
        <f>'[1]Лист1'!M229+'[1]Лист1'!N229</f>
        <v>3875.9049999999997</v>
      </c>
      <c r="K37" s="7">
        <v>304</v>
      </c>
      <c r="L37" s="11">
        <f>'[1]Лист1'!M277+'[1]Лист1'!N277</f>
        <v>2585.451</v>
      </c>
      <c r="M37" s="7">
        <v>366</v>
      </c>
      <c r="N37" s="11">
        <f>'[1]Лист1'!M325+'[1]Лист1'!N325</f>
        <v>0</v>
      </c>
      <c r="O37" s="7">
        <v>414</v>
      </c>
      <c r="P37" s="25">
        <f>'[1]Лист1'!M373+'[1]Лист1'!N373</f>
        <v>66521.829</v>
      </c>
      <c r="Q37" s="7">
        <v>467</v>
      </c>
      <c r="R37" s="11">
        <f>'[1]Лист1'!M421+'[1]Лист1'!N421</f>
        <v>29417.619</v>
      </c>
    </row>
    <row r="38" spans="1:18" ht="14.25">
      <c r="A38" s="7">
        <v>40</v>
      </c>
      <c r="B38" s="11">
        <f>'[1]Лист1'!M38+'[1]Лист1'!N38</f>
        <v>3217.401</v>
      </c>
      <c r="C38" s="7">
        <v>89</v>
      </c>
      <c r="D38" s="11">
        <f>'[1]Лист1'!M86+'[1]Лист1'!N86</f>
        <v>4709.485</v>
      </c>
      <c r="E38" s="7">
        <v>146</v>
      </c>
      <c r="F38" s="11">
        <f>'[1]Лист1'!M134+'[1]Лист1'!N134</f>
        <v>3638.0739999999996</v>
      </c>
      <c r="G38" s="7">
        <v>201</v>
      </c>
      <c r="H38" s="11">
        <f>'[1]Лист1'!M182+'[1]Лист1'!N182</f>
        <v>2579.4559999999997</v>
      </c>
      <c r="I38" s="7">
        <v>257</v>
      </c>
      <c r="J38" s="11">
        <f>'[1]Лист1'!M230+'[1]Лист1'!N230</f>
        <v>6203.835</v>
      </c>
      <c r="K38" s="7" t="s">
        <v>287</v>
      </c>
      <c r="L38" s="11">
        <f>'[1]Лист1'!M278+'[1]Лист1'!N278</f>
        <v>1826.583</v>
      </c>
      <c r="M38" s="7">
        <v>367</v>
      </c>
      <c r="N38" s="11">
        <f>'[1]Лист1'!M326+'[1]Лист1'!N326</f>
        <v>0</v>
      </c>
      <c r="O38" s="7">
        <v>416</v>
      </c>
      <c r="P38" s="25">
        <f>'[1]Лист1'!M374+'[1]Лист1'!N374</f>
        <v>0</v>
      </c>
      <c r="Q38" s="7" t="s">
        <v>419</v>
      </c>
      <c r="R38" s="11">
        <f>'[1]Лист1'!M422+'[1]Лист1'!N422</f>
        <v>14233.186</v>
      </c>
    </row>
    <row r="39" spans="1:18" ht="14.25">
      <c r="A39" s="7">
        <v>41</v>
      </c>
      <c r="B39" s="18">
        <f>'[1]Лист1'!M39+'[1]Лист1'!N39</f>
        <v>277.772</v>
      </c>
      <c r="C39" s="7">
        <v>90</v>
      </c>
      <c r="D39" s="11">
        <f>'[1]Лист1'!M87+'[1]Лист1'!N87</f>
        <v>3652.0000000000005</v>
      </c>
      <c r="E39" s="7" t="s">
        <v>141</v>
      </c>
      <c r="F39" s="11">
        <f>'[1]Лист1'!M135+'[1]Лист1'!N135</f>
        <v>14854.806999999999</v>
      </c>
      <c r="G39" s="7">
        <v>202</v>
      </c>
      <c r="H39" s="11">
        <f>'[1]Лист1'!M183+'[1]Лист1'!N183</f>
        <v>855.569</v>
      </c>
      <c r="I39" s="7" t="s">
        <v>246</v>
      </c>
      <c r="J39" s="11">
        <f>'[1]Лист1'!M231+'[1]Лист1'!N231</f>
        <v>4359.575000000001</v>
      </c>
      <c r="K39" s="7">
        <v>305</v>
      </c>
      <c r="L39" s="11">
        <f>'[1]Лист1'!M279+'[1]Лист1'!N279</f>
        <v>0</v>
      </c>
      <c r="M39" s="7">
        <v>368</v>
      </c>
      <c r="N39" s="25">
        <f>'[1]Лист1'!M327+'[1]Лист1'!N327</f>
        <v>2224.343</v>
      </c>
      <c r="O39" s="7">
        <v>417</v>
      </c>
      <c r="P39" s="11">
        <f>'[1]Лист1'!M375+'[1]Лист1'!N375</f>
        <v>10581.67</v>
      </c>
      <c r="Q39" s="7"/>
      <c r="R39" s="11">
        <f>'[1]Лист1'!M423+'[1]Лист1'!N423</f>
        <v>0</v>
      </c>
    </row>
    <row r="40" spans="1:18" ht="14.25">
      <c r="A40" s="7">
        <v>42</v>
      </c>
      <c r="B40" s="11">
        <f>'[1]Лист1'!M40+'[1]Лист1'!N40</f>
        <v>8108.440999999999</v>
      </c>
      <c r="C40" s="7">
        <v>91</v>
      </c>
      <c r="D40" s="11">
        <f>'[1]Лист1'!M88+'[1]Лист1'!N88</f>
        <v>465.927</v>
      </c>
      <c r="E40" s="7">
        <v>147</v>
      </c>
      <c r="F40" s="11">
        <f>'[1]Лист1'!M136+'[1]Лист1'!N136</f>
        <v>0</v>
      </c>
      <c r="G40" s="7">
        <v>203</v>
      </c>
      <c r="H40" s="11">
        <f>'[1]Лист1'!M184+'[1]Лист1'!N184</f>
        <v>2198.2509999999997</v>
      </c>
      <c r="I40" s="7">
        <v>258</v>
      </c>
      <c r="J40" s="25">
        <f>'[1]Лист1'!M232+'[1]Лист1'!N232</f>
        <v>6.523</v>
      </c>
      <c r="K40" s="7" t="s">
        <v>289</v>
      </c>
      <c r="L40" s="11">
        <f>'[1]Лист1'!M280+'[1]Лист1'!N280</f>
        <v>625.317</v>
      </c>
      <c r="M40" s="7">
        <v>369</v>
      </c>
      <c r="N40" s="11">
        <f>'[1]Лист1'!M328+'[1]Лист1'!N328</f>
        <v>2203.7509999999997</v>
      </c>
      <c r="O40" s="7">
        <v>418</v>
      </c>
      <c r="P40" s="11">
        <f>'[1]Лист1'!M376+'[1]Лист1'!N376</f>
        <v>1701.964</v>
      </c>
      <c r="Q40" s="7" t="s">
        <v>421</v>
      </c>
      <c r="R40" s="11">
        <f>'[1]Лист1'!M424+'[1]Лист1'!N424</f>
        <v>26875.222</v>
      </c>
    </row>
    <row r="41" spans="1:18" ht="14.25">
      <c r="A41" s="7">
        <v>43</v>
      </c>
      <c r="B41" s="11">
        <f>'[1]Лист1'!M41+'[1]Лист1'!N41</f>
        <v>1286.8349999999998</v>
      </c>
      <c r="C41" s="7" t="s">
        <v>93</v>
      </c>
      <c r="D41" s="11">
        <f>'[1]Лист1'!M89+'[1]Лист1'!N89</f>
        <v>7094.01</v>
      </c>
      <c r="E41" s="7">
        <v>148</v>
      </c>
      <c r="F41" s="11">
        <f>'[1]Лист1'!M137+'[1]Лист1'!N137</f>
        <v>3263.304</v>
      </c>
      <c r="G41" s="7">
        <v>204</v>
      </c>
      <c r="H41" s="11">
        <f>'[1]Лист1'!M185+'[1]Лист1'!N185</f>
        <v>958.6500000000001</v>
      </c>
      <c r="I41" s="7">
        <v>259</v>
      </c>
      <c r="J41" s="25">
        <f>'[1]Лист1'!M233+'[1]Лист1'!N233</f>
        <v>4153.5560000000005</v>
      </c>
      <c r="K41" s="7">
        <v>308</v>
      </c>
      <c r="L41" s="11">
        <f>'[1]Лист1'!M281+'[1]Лист1'!N281</f>
        <v>11750.760999999999</v>
      </c>
      <c r="M41" s="7">
        <v>370</v>
      </c>
      <c r="N41" s="11">
        <f>'[1]Лист1'!M329+'[1]Лист1'!N329</f>
        <v>5416.818</v>
      </c>
      <c r="O41" s="7">
        <v>419</v>
      </c>
      <c r="P41" s="11">
        <f>'[1]Лист1'!M377+'[1]Лист1'!N377</f>
        <v>1050.203</v>
      </c>
      <c r="Q41" s="7" t="s">
        <v>423</v>
      </c>
      <c r="R41" s="11">
        <f>'[1]Лист1'!M425+'[1]Лист1'!N425</f>
        <v>26.092</v>
      </c>
    </row>
    <row r="42" spans="1:18" ht="14.25">
      <c r="A42" s="7">
        <v>44</v>
      </c>
      <c r="B42" s="11">
        <f>'[1]Лист1'!M42+'[1]Лист1'!N42</f>
        <v>3374.745</v>
      </c>
      <c r="C42" s="7">
        <v>94</v>
      </c>
      <c r="D42" s="11">
        <f>'[1]Лист1'!M90+'[1]Лист1'!N90</f>
        <v>1106.3909999999998</v>
      </c>
      <c r="E42" s="7">
        <v>149</v>
      </c>
      <c r="F42" s="11">
        <f>'[1]Лист1'!M138+'[1]Лист1'!N138</f>
        <v>5798.352999999999</v>
      </c>
      <c r="G42" s="7" t="s">
        <v>197</v>
      </c>
      <c r="H42" s="11">
        <f>'[1]Лист1'!M186+'[1]Лист1'!N186</f>
        <v>2287.065</v>
      </c>
      <c r="I42" s="7">
        <v>260</v>
      </c>
      <c r="J42" s="11">
        <f>'[1]Лист1'!M234+'[1]Лист1'!N234</f>
        <v>5864.958</v>
      </c>
      <c r="K42" s="7">
        <v>309</v>
      </c>
      <c r="L42" s="11">
        <f>'[1]Лист1'!M282+'[1]Лист1'!N282</f>
        <v>3202.595</v>
      </c>
      <c r="M42" s="7" t="s">
        <v>332</v>
      </c>
      <c r="N42" s="11">
        <f>'[1]Лист1'!M330+'[1]Лист1'!N330</f>
        <v>6904.634</v>
      </c>
      <c r="O42" s="7">
        <v>420</v>
      </c>
      <c r="P42" s="11">
        <f>'[1]Лист1'!M378+'[1]Лист1'!N378</f>
        <v>22935.417999999998</v>
      </c>
      <c r="Q42" s="7" t="s">
        <v>425</v>
      </c>
      <c r="R42" s="11">
        <f>'[1]Лист1'!M426+'[1]Лист1'!N426</f>
        <v>0</v>
      </c>
    </row>
    <row r="43" spans="1:18" ht="14.25">
      <c r="A43" s="7">
        <v>45</v>
      </c>
      <c r="B43" s="11">
        <f>'[1]Лист1'!M43+'[1]Лист1'!N43</f>
        <v>169.598</v>
      </c>
      <c r="C43" s="7">
        <v>95</v>
      </c>
      <c r="D43" s="11">
        <f>'[1]Лист1'!M91+'[1]Лист1'!N91</f>
        <v>117.41399999999999</v>
      </c>
      <c r="E43" s="7">
        <v>150</v>
      </c>
      <c r="F43" s="11">
        <f>'[1]Лист1'!M139+'[1]Лист1'!N139</f>
        <v>600.116</v>
      </c>
      <c r="G43" s="7" t="s">
        <v>199</v>
      </c>
      <c r="H43" s="11">
        <f>'[1]Лист1'!M187+'[1]Лист1'!N187</f>
        <v>9294.658999999998</v>
      </c>
      <c r="I43" s="7">
        <v>261</v>
      </c>
      <c r="J43" s="11">
        <f>'[1]Лист1'!M235+'[1]Лист1'!N235</f>
        <v>1923.2620000000002</v>
      </c>
      <c r="K43" s="7">
        <v>310</v>
      </c>
      <c r="L43" s="11">
        <f>'[1]Лист1'!M283+'[1]Лист1'!N283</f>
        <v>13807.805</v>
      </c>
      <c r="M43" s="7">
        <v>372</v>
      </c>
      <c r="N43" s="11">
        <f>'[1]Лист1'!M331+'[1]Лист1'!N331</f>
        <v>75566.92</v>
      </c>
      <c r="O43" s="7" t="s">
        <v>378</v>
      </c>
      <c r="P43" s="11">
        <f>'[1]Лист1'!M379+'[1]Лист1'!N379</f>
        <v>6869.115</v>
      </c>
      <c r="Q43" s="7" t="s">
        <v>427</v>
      </c>
      <c r="R43" s="11">
        <f>'[1]Лист1'!M427+'[1]Лист1'!N427</f>
        <v>4291.892</v>
      </c>
    </row>
    <row r="44" spans="1:18" ht="14.25">
      <c r="A44" s="7">
        <v>46</v>
      </c>
      <c r="B44" s="11">
        <f>'[1]Лист1'!M44+'[1]Лист1'!N44</f>
        <v>1261.117</v>
      </c>
      <c r="C44" s="7">
        <v>96</v>
      </c>
      <c r="D44" s="11">
        <f>'[1]Лист1'!M92+'[1]Лист1'!N92</f>
        <v>1218.8550000000002</v>
      </c>
      <c r="E44" s="7">
        <v>151</v>
      </c>
      <c r="F44" s="11">
        <f>'[1]Лист1'!M140+'[1]Лист1'!N140</f>
        <v>2828.3420000000006</v>
      </c>
      <c r="G44" s="7">
        <v>206</v>
      </c>
      <c r="H44" s="11">
        <f>'[1]Лист1'!M188+'[1]Лист1'!N188</f>
        <v>9190.609999999999</v>
      </c>
      <c r="I44" s="7">
        <v>262</v>
      </c>
      <c r="J44" s="11">
        <f>'[1]Лист1'!M236+'[1]Лист1'!N236</f>
        <v>17.919</v>
      </c>
      <c r="K44" s="7" t="s">
        <v>294</v>
      </c>
      <c r="L44" s="11">
        <f>'[1]Лист1'!M284+'[1]Лист1'!N284</f>
        <v>0</v>
      </c>
      <c r="M44" s="7">
        <v>374</v>
      </c>
      <c r="N44" s="11">
        <f>'[1]Лист1'!M332+'[1]Лист1'!N332</f>
        <v>0</v>
      </c>
      <c r="O44" s="7">
        <v>422</v>
      </c>
      <c r="P44" s="11">
        <f>'[1]Лист1'!M380+'[1]Лист1'!N380</f>
        <v>7194.869</v>
      </c>
      <c r="Q44" s="7" t="s">
        <v>429</v>
      </c>
      <c r="R44" s="11">
        <f>'[1]Лист1'!M428+'[1]Лист1'!N428</f>
        <v>9834</v>
      </c>
    </row>
    <row r="45" spans="1:18" ht="14.25">
      <c r="A45" s="7">
        <v>47</v>
      </c>
      <c r="B45" s="25">
        <f>'[1]Лист1'!M45+'[1]Лист1'!N45</f>
        <v>2035.176</v>
      </c>
      <c r="C45" s="7">
        <v>97</v>
      </c>
      <c r="D45" s="11">
        <f>'[1]Лист1'!M93+'[1]Лист1'!N93</f>
        <v>2400.464</v>
      </c>
      <c r="E45" s="7" t="s">
        <v>147</v>
      </c>
      <c r="F45" s="11">
        <f>'[1]Лист1'!M141+'[1]Лист1'!N141</f>
        <v>2254.923</v>
      </c>
      <c r="G45" s="7">
        <v>207</v>
      </c>
      <c r="H45" s="11">
        <f>'[1]Лист1'!M189+'[1]Лист1'!N189</f>
        <v>0</v>
      </c>
      <c r="I45" s="7">
        <v>263</v>
      </c>
      <c r="J45" s="11">
        <f>'[1]Лист1'!M237+'[1]Лист1'!N237</f>
        <v>1484.967</v>
      </c>
      <c r="K45" s="7">
        <v>313</v>
      </c>
      <c r="L45" s="11">
        <f>'[1]Лист1'!M285+'[1]Лист1'!N285</f>
        <v>18637.729</v>
      </c>
      <c r="M45" s="7">
        <v>375</v>
      </c>
      <c r="N45" s="11">
        <f>'[1]Лист1'!M333+'[1]Лист1'!N333</f>
        <v>7062.055</v>
      </c>
      <c r="O45" s="7">
        <v>424</v>
      </c>
      <c r="P45" s="25">
        <f>'[1]Лист1'!M381+'[1]Лист1'!N381</f>
        <v>0</v>
      </c>
      <c r="Q45" s="7" t="s">
        <v>431</v>
      </c>
      <c r="R45" s="11">
        <f>'[1]Лист1'!M429+'[1]Лист1'!N429</f>
        <v>0</v>
      </c>
    </row>
    <row r="46" spans="1:18" ht="14.25">
      <c r="A46" s="7">
        <v>48</v>
      </c>
      <c r="B46" s="11">
        <f>'[1]Лист1'!M46+'[1]Лист1'!N46</f>
        <v>7911.321</v>
      </c>
      <c r="C46" s="7">
        <v>98</v>
      </c>
      <c r="D46" s="11">
        <f>'[1]Лист1'!M94+'[1]Лист1'!N94</f>
        <v>0</v>
      </c>
      <c r="E46" s="7">
        <v>154</v>
      </c>
      <c r="F46" s="11">
        <f>'[1]Лист1'!M142+'[1]Лист1'!N142</f>
        <v>4492.884</v>
      </c>
      <c r="G46" s="7">
        <v>208</v>
      </c>
      <c r="H46" s="11">
        <f>'[1]Лист1'!M190+'[1]Лист1'!N190</f>
        <v>2061.994</v>
      </c>
      <c r="I46" s="7">
        <v>264</v>
      </c>
      <c r="J46" s="11">
        <f>'[1]Лист1'!M238+'[1]Лист1'!N238</f>
        <v>1108.9099999999999</v>
      </c>
      <c r="K46" s="7">
        <v>314</v>
      </c>
      <c r="L46" s="11">
        <f>'[1]Лист1'!M286+'[1]Лист1'!N286</f>
        <v>2387.77</v>
      </c>
      <c r="M46" s="7" t="s">
        <v>336</v>
      </c>
      <c r="N46" s="11">
        <f>'[1]Лист1'!M334+'[1]Лист1'!N334</f>
        <v>0</v>
      </c>
      <c r="O46" s="7">
        <v>425</v>
      </c>
      <c r="P46" s="11">
        <f>'[1]Лист1'!M382+'[1]Лист1'!N382</f>
        <v>2853.598</v>
      </c>
      <c r="Q46" s="7" t="s">
        <v>432</v>
      </c>
      <c r="R46" s="11">
        <f>'[1]Лист1'!M430+'[1]Лист1'!N430</f>
        <v>3453.714</v>
      </c>
    </row>
    <row r="47" spans="1:18" ht="14.25">
      <c r="A47" s="7">
        <v>49</v>
      </c>
      <c r="B47" s="11">
        <f>'[1]Лист1'!M47+'[1]Лист1'!N47</f>
        <v>3738.064</v>
      </c>
      <c r="C47" s="7">
        <v>99</v>
      </c>
      <c r="D47" s="11">
        <f>'[1]Лист1'!M95+'[1]Лист1'!N95</f>
        <v>1694.407</v>
      </c>
      <c r="E47" s="7">
        <v>155</v>
      </c>
      <c r="F47" s="11">
        <f>'[1]Лист1'!M143+'[1]Лист1'!N143</f>
        <v>561.748</v>
      </c>
      <c r="G47" s="7" t="s">
        <v>204</v>
      </c>
      <c r="H47" s="11">
        <f>'[1]Лист1'!M191+'[1]Лист1'!N191</f>
        <v>1768.1840000000002</v>
      </c>
      <c r="I47" s="7">
        <v>265</v>
      </c>
      <c r="J47" s="11">
        <f>'[1]Лист1'!M239+'[1]Лист1'!N239</f>
        <v>11503.998</v>
      </c>
      <c r="K47" s="7">
        <v>315</v>
      </c>
      <c r="L47" s="11">
        <f>'[1]Лист1'!M287+'[1]Лист1'!N287</f>
        <v>0</v>
      </c>
      <c r="M47" s="7">
        <v>376</v>
      </c>
      <c r="N47" s="11">
        <f>'[1]Лист1'!M335+'[1]Лист1'!N335</f>
        <v>1328.4150000000002</v>
      </c>
      <c r="O47" s="7">
        <v>426</v>
      </c>
      <c r="P47" s="11">
        <f>'[1]Лист1'!M383+'[1]Лист1'!N383</f>
        <v>1793.825</v>
      </c>
      <c r="Q47" s="7" t="s">
        <v>434</v>
      </c>
      <c r="R47" s="11">
        <f>'[1]Лист1'!M431+'[1]Лист1'!N431</f>
        <v>8853.042000000001</v>
      </c>
    </row>
    <row r="48" spans="1:18" ht="14.25">
      <c r="A48" s="7">
        <v>50</v>
      </c>
      <c r="B48" s="11">
        <f>'[1]Лист1'!M48+'[1]Лист1'!N48</f>
        <v>2731.641</v>
      </c>
      <c r="C48" s="7" t="s">
        <v>100</v>
      </c>
      <c r="D48" s="11">
        <f>'[1]Лист1'!M96+'[1]Лист1'!N96</f>
        <v>13460.469</v>
      </c>
      <c r="E48" s="7" t="s">
        <v>151</v>
      </c>
      <c r="F48" s="11">
        <f>'[1]Лист1'!M144+'[1]Лист1'!N144</f>
        <v>3242.7780000000002</v>
      </c>
      <c r="G48" s="7">
        <v>211</v>
      </c>
      <c r="H48" s="11">
        <f>'[1]Лист1'!M192+'[1]Лист1'!N192</f>
        <v>10058.466</v>
      </c>
      <c r="I48" s="7">
        <v>266</v>
      </c>
      <c r="J48" s="11">
        <f>'[1]Лист1'!M240+'[1]Лист1'!N240</f>
        <v>0</v>
      </c>
      <c r="K48" s="7">
        <v>317</v>
      </c>
      <c r="L48" s="11">
        <f>'[1]Лист1'!M288+'[1]Лист1'!N288</f>
        <v>7190.975</v>
      </c>
      <c r="M48" s="7">
        <v>377</v>
      </c>
      <c r="N48" s="25">
        <f>'[1]Лист1'!M336+'[1]Лист1'!N336</f>
        <v>121647.427</v>
      </c>
      <c r="O48" s="7">
        <v>427</v>
      </c>
      <c r="P48" s="11">
        <f>'[1]Лист1'!M384+'[1]Лист1'!N384</f>
        <v>39.138</v>
      </c>
      <c r="Q48" s="16"/>
      <c r="R48" s="3">
        <f>'[1]Лист1'!M432+'[1]Лист1'!N432</f>
        <v>0</v>
      </c>
    </row>
    <row r="49" spans="1:18" ht="14.25">
      <c r="A49" s="7">
        <v>51</v>
      </c>
      <c r="B49" s="11">
        <f>'[1]Лист1'!M49+'[1]Лист1'!N49</f>
        <v>2062.357</v>
      </c>
      <c r="C49" s="7">
        <v>102</v>
      </c>
      <c r="D49" s="11">
        <f>'[1]Лист1'!M97+'[1]Лист1'!N97</f>
        <v>2322.0339999999997</v>
      </c>
      <c r="E49" s="7" t="s">
        <v>153</v>
      </c>
      <c r="F49" s="18">
        <f>'[1]Лист1'!M145+'[1]Лист1'!N145</f>
        <v>1557.446</v>
      </c>
      <c r="G49" s="7">
        <v>212</v>
      </c>
      <c r="H49" s="18">
        <f>'[1]Лист1'!M193+'[1]Лист1'!N193</f>
        <v>17951.296</v>
      </c>
      <c r="I49" s="7">
        <v>267</v>
      </c>
      <c r="J49" s="11">
        <f>'[1]Лист1'!M241+'[1]Лист1'!N241</f>
        <v>8546.373</v>
      </c>
      <c r="K49" s="7" t="s">
        <v>297</v>
      </c>
      <c r="L49" s="11">
        <f>'[1]Лист1'!M289+'[1]Лист1'!N289</f>
        <v>0</v>
      </c>
      <c r="M49" s="7">
        <v>378</v>
      </c>
      <c r="N49" s="11">
        <f>'[1]Лист1'!M337+'[1]Лист1'!N337</f>
        <v>0</v>
      </c>
      <c r="O49" s="7">
        <v>428</v>
      </c>
      <c r="P49" s="11">
        <f>'[1]Лист1'!M385+'[1]Лист1'!N385</f>
        <v>1486.463</v>
      </c>
      <c r="Q49" s="7" t="s">
        <v>436</v>
      </c>
      <c r="R49" s="3">
        <f>'[1]Лист1'!M433+'[1]Лист1'!N433</f>
        <v>0</v>
      </c>
    </row>
    <row r="50" spans="1:18" ht="14.25">
      <c r="A50" s="7">
        <v>52</v>
      </c>
      <c r="B50" s="11">
        <f>'[1]Лист1'!M50+'[1]Лист1'!N50</f>
        <v>6750.678</v>
      </c>
      <c r="C50" s="7">
        <v>103</v>
      </c>
      <c r="D50" s="11">
        <f>'[1]Лист1'!M98+'[1]Лист1'!N98</f>
        <v>673.992</v>
      </c>
      <c r="E50" s="7">
        <v>159</v>
      </c>
      <c r="F50" s="18">
        <f>'[1]Лист1'!M146+'[1]Лист1'!N146</f>
        <v>2444.871</v>
      </c>
      <c r="G50" s="7">
        <v>213</v>
      </c>
      <c r="H50" s="11">
        <f>'[1]Лист1'!M194+'[1]Лист1'!N194</f>
        <v>482.702</v>
      </c>
      <c r="I50" s="7">
        <v>268</v>
      </c>
      <c r="J50" s="11">
        <f>'[1]Лист1'!M242+'[1]Лист1'!N242</f>
        <v>5915.976</v>
      </c>
      <c r="K50" s="7">
        <v>319</v>
      </c>
      <c r="L50" s="11">
        <f>'[1]Лист1'!M290+'[1]Лист1'!N290</f>
        <v>14000.855000000001</v>
      </c>
      <c r="M50" s="7">
        <v>379</v>
      </c>
      <c r="N50" s="11">
        <f>'[1]Лист1'!M338+'[1]Лист1'!N338</f>
        <v>9577.689</v>
      </c>
      <c r="O50" s="7">
        <v>429</v>
      </c>
      <c r="P50" s="11">
        <f>'[1]Лист1'!M386+'[1]Лист1'!N386</f>
        <v>3016.057</v>
      </c>
      <c r="Q50" s="7" t="s">
        <v>434</v>
      </c>
      <c r="R50" s="3">
        <f>'[1]Лист1'!M434+'[1]Лист1'!N434</f>
        <v>9813.606000000002</v>
      </c>
    </row>
    <row r="51" spans="1:16" ht="14.25">
      <c r="A51" s="7">
        <v>53</v>
      </c>
      <c r="B51" s="11">
        <f>'[1]Лист1'!M51+'[1]Лист1'!N51</f>
        <v>22.825</v>
      </c>
      <c r="C51" s="7">
        <v>104</v>
      </c>
      <c r="D51" s="11">
        <f>'[1]Лист1'!M99+'[1]Лист1'!N99</f>
        <v>11561.693000000001</v>
      </c>
      <c r="E51" s="7">
        <v>160</v>
      </c>
      <c r="F51" s="11">
        <f>'[1]Лист1'!M147+'[1]Лист1'!N147</f>
        <v>1059.0800000000002</v>
      </c>
      <c r="G51" s="7">
        <v>214</v>
      </c>
      <c r="H51" s="11">
        <f>'[1]Лист1'!M195+'[1]Лист1'!N195</f>
        <v>3519.3289999999997</v>
      </c>
      <c r="I51" s="7">
        <v>269</v>
      </c>
      <c r="J51" s="11">
        <f>'[1]Лист1'!M243+'[1]Лист1'!N243</f>
        <v>7445.515</v>
      </c>
      <c r="K51" s="7" t="s">
        <v>299</v>
      </c>
      <c r="L51" s="11">
        <f>'[1]Лист1'!M291+'[1]Лист1'!N291</f>
        <v>6.523</v>
      </c>
      <c r="M51" s="7">
        <v>380</v>
      </c>
      <c r="N51" s="11">
        <f>'[1]Лист1'!M339+'[1]Лист1'!N339</f>
        <v>1289.629</v>
      </c>
      <c r="O51" s="7">
        <v>430</v>
      </c>
      <c r="P51" s="11">
        <f>'[1]Лист1'!M387+'[1]Лист1'!N387</f>
        <v>1094.0929999999998</v>
      </c>
    </row>
    <row r="52" spans="1:16" ht="14.25">
      <c r="A52" s="7">
        <v>54</v>
      </c>
      <c r="B52" s="11">
        <f>'[1]Лист1'!M52+'[1]Лист1'!N52</f>
        <v>10154.969000000001</v>
      </c>
      <c r="C52" s="7">
        <v>105</v>
      </c>
      <c r="D52" s="11">
        <f>'[1]Лист1'!M100+'[1]Лист1'!N100</f>
        <v>1113.0459999999998</v>
      </c>
      <c r="E52" s="7">
        <v>161</v>
      </c>
      <c r="F52" s="18">
        <f>'[1]Лист1'!M148+'[1]Лист1'!N148</f>
        <v>31643.029</v>
      </c>
      <c r="G52" s="7" t="s">
        <v>210</v>
      </c>
      <c r="H52" s="11">
        <f>'[1]Лист1'!M196+'[1]Лист1'!N196</f>
        <v>14339.534</v>
      </c>
      <c r="I52" s="7">
        <v>270</v>
      </c>
      <c r="J52" s="11">
        <f>'[1]Лист1'!M244+'[1]Лист1'!N244</f>
        <v>1405.481</v>
      </c>
      <c r="K52" s="7">
        <v>321</v>
      </c>
      <c r="L52" s="11">
        <f>'[1]Лист1'!M292+'[1]Лист1'!N292</f>
        <v>0</v>
      </c>
      <c r="M52" s="7">
        <v>381</v>
      </c>
      <c r="N52" s="11">
        <f>'[1]Лист1'!M340+'[1]Лист1'!N340</f>
        <v>2004.7169999999996</v>
      </c>
      <c r="O52" s="7">
        <v>431</v>
      </c>
      <c r="P52" s="11">
        <f>'[1]Лист1'!M388+'[1]Лист1'!N388</f>
        <v>324.115</v>
      </c>
    </row>
  </sheetData>
  <sheetProtection/>
  <mergeCells count="1">
    <mergeCell ref="C2:M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2022-08-25T10:36:46Z</cp:lastPrinted>
  <dcterms:created xsi:type="dcterms:W3CDTF">2015-06-05T18:19:34Z</dcterms:created>
  <dcterms:modified xsi:type="dcterms:W3CDTF">2022-10-26T08:41:57Z</dcterms:modified>
  <cp:category/>
  <cp:version/>
  <cp:contentType/>
  <cp:contentStatus/>
</cp:coreProperties>
</file>