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6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<sst xmlns="http://schemas.openxmlformats.org/spreadsheetml/2006/main" count="610" uniqueCount="500">
  <si>
    <t>№ участка</t>
  </si>
  <si>
    <t>№ счётчика</t>
  </si>
  <si>
    <t>Оплаченные пок.</t>
  </si>
  <si>
    <t>Разница</t>
  </si>
  <si>
    <t>Цен Т 1 руб.</t>
  </si>
  <si>
    <t>Т1 оплата</t>
  </si>
  <si>
    <t>Цен Т 2 руб.</t>
  </si>
  <si>
    <t>Т2 оплата</t>
  </si>
  <si>
    <t>Т1+Т2</t>
  </si>
  <si>
    <t>Пот.10%</t>
  </si>
  <si>
    <t>Сумма</t>
  </si>
  <si>
    <t>Т1</t>
  </si>
  <si>
    <t>Т2</t>
  </si>
  <si>
    <t>00365339-05</t>
  </si>
  <si>
    <t>-</t>
  </si>
  <si>
    <t>22566419-15</t>
  </si>
  <si>
    <t>009355419-07</t>
  </si>
  <si>
    <t>4+5</t>
  </si>
  <si>
    <t>41396911-20</t>
  </si>
  <si>
    <t>10 Астра</t>
  </si>
  <si>
    <t>29033656-17</t>
  </si>
  <si>
    <t>00592065-06</t>
  </si>
  <si>
    <t>34509942-18</t>
  </si>
  <si>
    <t>13-14</t>
  </si>
  <si>
    <t>37213622-19</t>
  </si>
  <si>
    <t>00365915-05</t>
  </si>
  <si>
    <t>16-17</t>
  </si>
  <si>
    <t>09075355-11</t>
  </si>
  <si>
    <t>37222652-19</t>
  </si>
  <si>
    <t>22-23</t>
  </si>
  <si>
    <t>24887936-15</t>
  </si>
  <si>
    <t>24-25</t>
  </si>
  <si>
    <t>31381320-17</t>
  </si>
  <si>
    <t>00265210-05</t>
  </si>
  <si>
    <t>16507210-13</t>
  </si>
  <si>
    <t>27014237-16</t>
  </si>
  <si>
    <t>00359949-05</t>
  </si>
  <si>
    <t>30-33</t>
  </si>
  <si>
    <t>18486617-14</t>
  </si>
  <si>
    <t>33590434-18</t>
  </si>
  <si>
    <t>33590499-18</t>
  </si>
  <si>
    <t>22016872-15</t>
  </si>
  <si>
    <t>37 А</t>
  </si>
  <si>
    <t>37211252-19</t>
  </si>
  <si>
    <t>42396895-20</t>
  </si>
  <si>
    <t>38 А</t>
  </si>
  <si>
    <t>18424229-14</t>
  </si>
  <si>
    <t>39439664-19</t>
  </si>
  <si>
    <t>37158509-19</t>
  </si>
  <si>
    <t>43230286-20</t>
  </si>
  <si>
    <t>43114612-20</t>
  </si>
  <si>
    <t>37075689-19</t>
  </si>
  <si>
    <t>23878830-15</t>
  </si>
  <si>
    <t>37158479-19</t>
  </si>
  <si>
    <t>00292719-05</t>
  </si>
  <si>
    <t>19152049-14</t>
  </si>
  <si>
    <t>18840176-14</t>
  </si>
  <si>
    <t>18402272-14</t>
  </si>
  <si>
    <t>04832789-09</t>
  </si>
  <si>
    <t>34509870-18</t>
  </si>
  <si>
    <t>38515007-19</t>
  </si>
  <si>
    <t>30080055-17</t>
  </si>
  <si>
    <t>32875576-18</t>
  </si>
  <si>
    <t>24876915-15</t>
  </si>
  <si>
    <t>58-59</t>
  </si>
  <si>
    <t>19728925-14</t>
  </si>
  <si>
    <t>40416949-19</t>
  </si>
  <si>
    <t>04505290-09</t>
  </si>
  <si>
    <t>20676551-14</t>
  </si>
  <si>
    <t>24889148-15</t>
  </si>
  <si>
    <t>04545960-09</t>
  </si>
  <si>
    <t>37796253-19</t>
  </si>
  <si>
    <t>03800900-09</t>
  </si>
  <si>
    <t>70-71</t>
  </si>
  <si>
    <t>00288147-05</t>
  </si>
  <si>
    <t>43039593-20</t>
  </si>
  <si>
    <t>26170504-16</t>
  </si>
  <si>
    <t>22601597-15</t>
  </si>
  <si>
    <t>78 А</t>
  </si>
  <si>
    <t>10468515-12</t>
  </si>
  <si>
    <t>37075276-19</t>
  </si>
  <si>
    <t>19784941-14</t>
  </si>
  <si>
    <t>37075739-19</t>
  </si>
  <si>
    <t>17556660-14</t>
  </si>
  <si>
    <t>38424903-19</t>
  </si>
  <si>
    <t>21847952-15</t>
  </si>
  <si>
    <t>21911193-15</t>
  </si>
  <si>
    <t>27301975-16</t>
  </si>
  <si>
    <t>41512477-20</t>
  </si>
  <si>
    <t>33948197-18</t>
  </si>
  <si>
    <t>27383109-16</t>
  </si>
  <si>
    <t>32912915-17</t>
  </si>
  <si>
    <t>18833660-14</t>
  </si>
  <si>
    <t>92-93</t>
  </si>
  <si>
    <t>30067060-17</t>
  </si>
  <si>
    <t>27298972-16</t>
  </si>
  <si>
    <t>33443114-18</t>
  </si>
  <si>
    <t>38724972-19</t>
  </si>
  <si>
    <t>35155587-18</t>
  </si>
  <si>
    <t>19150190-14</t>
  </si>
  <si>
    <t>100-101</t>
  </si>
  <si>
    <t>21833211-15</t>
  </si>
  <si>
    <t>08403380-11</t>
  </si>
  <si>
    <t>15727717-13</t>
  </si>
  <si>
    <t>37074630-19</t>
  </si>
  <si>
    <t>18400065-14</t>
  </si>
  <si>
    <t>106-107</t>
  </si>
  <si>
    <t>34206052-18</t>
  </si>
  <si>
    <t>108-110</t>
  </si>
  <si>
    <t>23834344-15</t>
  </si>
  <si>
    <t>41616071-20</t>
  </si>
  <si>
    <t>00365347-05</t>
  </si>
  <si>
    <t>32409253-17</t>
  </si>
  <si>
    <t>33590488-18</t>
  </si>
  <si>
    <t>16277664-13</t>
  </si>
  <si>
    <t>29457485-17</t>
  </si>
  <si>
    <t>29023837-17</t>
  </si>
  <si>
    <t>120-121</t>
  </si>
  <si>
    <t>30078099-17</t>
  </si>
  <si>
    <t>34509823-18</t>
  </si>
  <si>
    <t>24006798-15</t>
  </si>
  <si>
    <t>03789746-09</t>
  </si>
  <si>
    <t>37382224-19</t>
  </si>
  <si>
    <t>23010028-15</t>
  </si>
  <si>
    <t>00369019-05</t>
  </si>
  <si>
    <t>11947580-12</t>
  </si>
  <si>
    <t>130-131</t>
  </si>
  <si>
    <t>31044769-17</t>
  </si>
  <si>
    <t>04213056-09</t>
  </si>
  <si>
    <t>03790777-09</t>
  </si>
  <si>
    <t>03789650-09</t>
  </si>
  <si>
    <t>28977296-17</t>
  </si>
  <si>
    <t>42174237-20</t>
  </si>
  <si>
    <t>29024247-17</t>
  </si>
  <si>
    <t>31265606-17</t>
  </si>
  <si>
    <t>25599444-16</t>
  </si>
  <si>
    <t>31381420-17</t>
  </si>
  <si>
    <t>00365380-05</t>
  </si>
  <si>
    <t>143-144</t>
  </si>
  <si>
    <t>00365914-05</t>
  </si>
  <si>
    <t>00369907-05</t>
  </si>
  <si>
    <t>Утро-3</t>
  </si>
  <si>
    <t>36829309-19</t>
  </si>
  <si>
    <t>12500664-12</t>
  </si>
  <si>
    <t>16276369-13</t>
  </si>
  <si>
    <t>00376527-05</t>
  </si>
  <si>
    <t>19150144-14</t>
  </si>
  <si>
    <t>152-153</t>
  </si>
  <si>
    <t>41511599-20</t>
  </si>
  <si>
    <t>42683788-20</t>
  </si>
  <si>
    <t>11873975-12</t>
  </si>
  <si>
    <t>156 Ваг.</t>
  </si>
  <si>
    <t>16914131-13</t>
  </si>
  <si>
    <t>157-158</t>
  </si>
  <si>
    <t>28448635-16</t>
  </si>
  <si>
    <t>05957476-10</t>
  </si>
  <si>
    <t>37381471-19</t>
  </si>
  <si>
    <t>06996756-10</t>
  </si>
  <si>
    <t>34022102-18</t>
  </si>
  <si>
    <t>31264868-17</t>
  </si>
  <si>
    <t>32048515-17</t>
  </si>
  <si>
    <t>37211405-19</t>
  </si>
  <si>
    <t>29032445-17</t>
  </si>
  <si>
    <t>37211286-19</t>
  </si>
  <si>
    <t>168-169</t>
  </si>
  <si>
    <t>29031291-17</t>
  </si>
  <si>
    <t>29034079-17</t>
  </si>
  <si>
    <t>171-173</t>
  </si>
  <si>
    <t>37075552-19</t>
  </si>
  <si>
    <t>34525052-18</t>
  </si>
  <si>
    <t>24516385-15</t>
  </si>
  <si>
    <t>37075701-19</t>
  </si>
  <si>
    <t>37223700-19</t>
  </si>
  <si>
    <t>38712906-19</t>
  </si>
  <si>
    <t>41281348-20</t>
  </si>
  <si>
    <t>20718573-14</t>
  </si>
  <si>
    <t>19785211-14</t>
  </si>
  <si>
    <t>182-183</t>
  </si>
  <si>
    <t>27383104-16</t>
  </si>
  <si>
    <t>16506862-13</t>
  </si>
  <si>
    <t>00372467-05</t>
  </si>
  <si>
    <t>36706107-19</t>
  </si>
  <si>
    <t>18357255-14</t>
  </si>
  <si>
    <t>188-189</t>
  </si>
  <si>
    <t>37218739-19</t>
  </si>
  <si>
    <t>37541408-19</t>
  </si>
  <si>
    <t>35115163-18</t>
  </si>
  <si>
    <t>194-195</t>
  </si>
  <si>
    <t>21115105-14</t>
  </si>
  <si>
    <t>00374751-05</t>
  </si>
  <si>
    <t>25485825-16</t>
  </si>
  <si>
    <t>41603779-20</t>
  </si>
  <si>
    <t>16495965-13</t>
  </si>
  <si>
    <t>18400097-14</t>
  </si>
  <si>
    <t>37210401-19</t>
  </si>
  <si>
    <t>00374760-05</t>
  </si>
  <si>
    <t>383388135-19</t>
  </si>
  <si>
    <t>205 В</t>
  </si>
  <si>
    <t>39004636-19</t>
  </si>
  <si>
    <t>205-255 А</t>
  </si>
  <si>
    <t>37212539-19</t>
  </si>
  <si>
    <t>26141597-16</t>
  </si>
  <si>
    <t>26824674-16</t>
  </si>
  <si>
    <t>32899138-17</t>
  </si>
  <si>
    <t>209-210</t>
  </si>
  <si>
    <t>30079602-17</t>
  </si>
  <si>
    <t>00992465-07</t>
  </si>
  <si>
    <t>00265653-05</t>
  </si>
  <si>
    <t>00371681-05</t>
  </si>
  <si>
    <t>04509466-09</t>
  </si>
  <si>
    <t>215-216</t>
  </si>
  <si>
    <t>28981558-17</t>
  </si>
  <si>
    <t>26045594-16</t>
  </si>
  <si>
    <t>223-224</t>
  </si>
  <si>
    <t>35527822-18</t>
  </si>
  <si>
    <t>37211267-19</t>
  </si>
  <si>
    <t>226-227</t>
  </si>
  <si>
    <t>04509560-09</t>
  </si>
  <si>
    <t>228 А</t>
  </si>
  <si>
    <t>20676554-14</t>
  </si>
  <si>
    <t>03809016-09</t>
  </si>
  <si>
    <t>41671633-20</t>
  </si>
  <si>
    <t>41603561-20</t>
  </si>
  <si>
    <t>232-233</t>
  </si>
  <si>
    <t>04504103-09</t>
  </si>
  <si>
    <t>18368750-14</t>
  </si>
  <si>
    <t>06571476-10</t>
  </si>
  <si>
    <t>24887989-15</t>
  </si>
  <si>
    <t>238-239</t>
  </si>
  <si>
    <t>18382928-14</t>
  </si>
  <si>
    <t>25297359-15</t>
  </si>
  <si>
    <t>03789173-09</t>
  </si>
  <si>
    <t>26376327-16</t>
  </si>
  <si>
    <t>37076067-19</t>
  </si>
  <si>
    <t>30078094-17</t>
  </si>
  <si>
    <t>28977270-17</t>
  </si>
  <si>
    <t>26137791-16</t>
  </si>
  <si>
    <t>29031273-17</t>
  </si>
  <si>
    <t>00365841-05</t>
  </si>
  <si>
    <t>37076099-19</t>
  </si>
  <si>
    <t>251-252</t>
  </si>
  <si>
    <t>03095671-08</t>
  </si>
  <si>
    <t>253-254</t>
  </si>
  <si>
    <t>24081113-15</t>
  </si>
  <si>
    <t>24163448-15</t>
  </si>
  <si>
    <t>35193467-18</t>
  </si>
  <si>
    <t>257/2</t>
  </si>
  <si>
    <t>35193460-18</t>
  </si>
  <si>
    <t>003653399-05</t>
  </si>
  <si>
    <t>04369444-09</t>
  </si>
  <si>
    <t>04518965-09</t>
  </si>
  <si>
    <t>03789296-09</t>
  </si>
  <si>
    <t>17556647-14</t>
  </si>
  <si>
    <t>24520593-15</t>
  </si>
  <si>
    <t>04509925-09</t>
  </si>
  <si>
    <t>37547554-19</t>
  </si>
  <si>
    <t>04213062-09</t>
  </si>
  <si>
    <t>34285330-18</t>
  </si>
  <si>
    <t>42273266-20</t>
  </si>
  <si>
    <t>273-274</t>
  </si>
  <si>
    <t>16090722-13</t>
  </si>
  <si>
    <t>31265148-17</t>
  </si>
  <si>
    <t>37407824-19</t>
  </si>
  <si>
    <t>278-279</t>
  </si>
  <si>
    <t>12500546-12</t>
  </si>
  <si>
    <t>03790669-09</t>
  </si>
  <si>
    <t>281 А</t>
  </si>
  <si>
    <t>42251656-20</t>
  </si>
  <si>
    <t>38716858-19</t>
  </si>
  <si>
    <t>18368499-14</t>
  </si>
  <si>
    <t>25562475-16</t>
  </si>
  <si>
    <t>41592598-20</t>
  </si>
  <si>
    <t>18399987-14</t>
  </si>
  <si>
    <t>21088222-14</t>
  </si>
  <si>
    <t>31209330-17</t>
  </si>
  <si>
    <t>41625737-20</t>
  </si>
  <si>
    <t>18398132-14</t>
  </si>
  <si>
    <t>22571532-15</t>
  </si>
  <si>
    <t>21901956-14</t>
  </si>
  <si>
    <t>26408094-16</t>
  </si>
  <si>
    <t>06572532-10</t>
  </si>
  <si>
    <t>04518957-09</t>
  </si>
  <si>
    <t>37796514-19</t>
  </si>
  <si>
    <t>04517131-09</t>
  </si>
  <si>
    <t>10910898-12</t>
  </si>
  <si>
    <t>33757061-18</t>
  </si>
  <si>
    <t>23440613-15</t>
  </si>
  <si>
    <t>304 А</t>
  </si>
  <si>
    <t>25938213-16</t>
  </si>
  <si>
    <t>306-307</t>
  </si>
  <si>
    <t>04213258-09</t>
  </si>
  <si>
    <t>04214097-09</t>
  </si>
  <si>
    <t>16920806-13</t>
  </si>
  <si>
    <t>41615568-20</t>
  </si>
  <si>
    <t>311-312</t>
  </si>
  <si>
    <t>21911158-15</t>
  </si>
  <si>
    <t>28977477-17</t>
  </si>
  <si>
    <t>316-318</t>
  </si>
  <si>
    <t>34146752-18</t>
  </si>
  <si>
    <t>320-322</t>
  </si>
  <si>
    <t>015695281-13</t>
  </si>
  <si>
    <t>34437563-18</t>
  </si>
  <si>
    <t>41243480-20</t>
  </si>
  <si>
    <t>38988431-19</t>
  </si>
  <si>
    <t>37076085-19</t>
  </si>
  <si>
    <t>38346572-19</t>
  </si>
  <si>
    <t>333-335</t>
  </si>
  <si>
    <t>337-339-341</t>
  </si>
  <si>
    <t>02877545-08</t>
  </si>
  <si>
    <t>338-340</t>
  </si>
  <si>
    <t>18399899-14</t>
  </si>
  <si>
    <t>31381403-17</t>
  </si>
  <si>
    <t>344-346</t>
  </si>
  <si>
    <t>37075706-19</t>
  </si>
  <si>
    <t>343-345</t>
  </si>
  <si>
    <t>01671555-08</t>
  </si>
  <si>
    <t>04505405-09</t>
  </si>
  <si>
    <t>29457371-17</t>
  </si>
  <si>
    <t>37076077-19</t>
  </si>
  <si>
    <t>03285260-08</t>
  </si>
  <si>
    <t>352-353</t>
  </si>
  <si>
    <t>34309078-18</t>
  </si>
  <si>
    <t>354-355</t>
  </si>
  <si>
    <t>19153286-14</t>
  </si>
  <si>
    <t>37626410-19</t>
  </si>
  <si>
    <t>358 А</t>
  </si>
  <si>
    <t>32899143-17</t>
  </si>
  <si>
    <t>29464547-17</t>
  </si>
  <si>
    <t>28977442-17</t>
  </si>
  <si>
    <t>01690132-08</t>
  </si>
  <si>
    <t>27293394-16</t>
  </si>
  <si>
    <t>32393262-17</t>
  </si>
  <si>
    <t>371-373</t>
  </si>
  <si>
    <t>31794128-17</t>
  </si>
  <si>
    <t>32895918-17</t>
  </si>
  <si>
    <t>164409715-13</t>
  </si>
  <si>
    <t>375 А</t>
  </si>
  <si>
    <t>00370007-05</t>
  </si>
  <si>
    <t>04317638-09</t>
  </si>
  <si>
    <t>18833735-14</t>
  </si>
  <si>
    <t>18400382-14</t>
  </si>
  <si>
    <t>00291539-05</t>
  </si>
  <si>
    <t>00369103-05</t>
  </si>
  <si>
    <t>04301258-09</t>
  </si>
  <si>
    <t>384 А</t>
  </si>
  <si>
    <t>28446185-16</t>
  </si>
  <si>
    <t>38935681-19</t>
  </si>
  <si>
    <t>38061046-19</t>
  </si>
  <si>
    <t>13525318-13</t>
  </si>
  <si>
    <t>03789522-09</t>
  </si>
  <si>
    <t>30272841-17</t>
  </si>
  <si>
    <t>29031316-17</t>
  </si>
  <si>
    <t>394-395</t>
  </si>
  <si>
    <t>37075064-19</t>
  </si>
  <si>
    <t>39765997-19</t>
  </si>
  <si>
    <t>06571595-10</t>
  </si>
  <si>
    <t>33941632-18</t>
  </si>
  <si>
    <t>00369951-05</t>
  </si>
  <si>
    <t>19781077-14</t>
  </si>
  <si>
    <t>35047666-18</t>
  </si>
  <si>
    <t>000933556-07</t>
  </si>
  <si>
    <t>32048861-17</t>
  </si>
  <si>
    <t>41613274-20</t>
  </si>
  <si>
    <t>405/2</t>
  </si>
  <si>
    <t>13508737-12</t>
  </si>
  <si>
    <t>408-410</t>
  </si>
  <si>
    <t>26166772-16</t>
  </si>
  <si>
    <t>00365320-05</t>
  </si>
  <si>
    <t>26503448-16</t>
  </si>
  <si>
    <t>30080100-17</t>
  </si>
  <si>
    <t>413-415</t>
  </si>
  <si>
    <t>30073983-17</t>
  </si>
  <si>
    <t>413 А</t>
  </si>
  <si>
    <t>03791245-09</t>
  </si>
  <si>
    <t>00374483-05</t>
  </si>
  <si>
    <t>28959759-17</t>
  </si>
  <si>
    <t>04507580-09</t>
  </si>
  <si>
    <t>26141511-16</t>
  </si>
  <si>
    <t>421-423</t>
  </si>
  <si>
    <t>41243370-20</t>
  </si>
  <si>
    <t>000817584-07</t>
  </si>
  <si>
    <t>00372543-05</t>
  </si>
  <si>
    <t>18402254-14</t>
  </si>
  <si>
    <t>00935566-07</t>
  </si>
  <si>
    <t>25580777-16</t>
  </si>
  <si>
    <t>37076080-19</t>
  </si>
  <si>
    <t>03789171-09</t>
  </si>
  <si>
    <t>00943519-07</t>
  </si>
  <si>
    <t>434-436</t>
  </si>
  <si>
    <t>16547111-13</t>
  </si>
  <si>
    <t>00365592-05</t>
  </si>
  <si>
    <t>41315835-20</t>
  </si>
  <si>
    <t>42742475-20</t>
  </si>
  <si>
    <t>16277026-13</t>
  </si>
  <si>
    <t>38926481-19</t>
  </si>
  <si>
    <t>42079379-20</t>
  </si>
  <si>
    <t>444-446</t>
  </si>
  <si>
    <t>18402273-14</t>
  </si>
  <si>
    <t>37807937-19</t>
  </si>
  <si>
    <t>34509785-18</t>
  </si>
  <si>
    <t>26937728-16</t>
  </si>
  <si>
    <t>34509937-18</t>
  </si>
  <si>
    <t>00365393-05</t>
  </si>
  <si>
    <t>23997268-15</t>
  </si>
  <si>
    <t>34217238-18</t>
  </si>
  <si>
    <t>04545928-09</t>
  </si>
  <si>
    <t>23438356-15</t>
  </si>
  <si>
    <t>03790846-09</t>
  </si>
  <si>
    <t>31277555-17</t>
  </si>
  <si>
    <t>31265104-17</t>
  </si>
  <si>
    <t>00369137-05</t>
  </si>
  <si>
    <t>36732304-19</t>
  </si>
  <si>
    <t>462-460</t>
  </si>
  <si>
    <t>04317569-09</t>
  </si>
  <si>
    <t>18464133-14</t>
  </si>
  <si>
    <t>00365811-05</t>
  </si>
  <si>
    <t>31275143-17</t>
  </si>
  <si>
    <t>23439135-15</t>
  </si>
  <si>
    <t>32901163-17</t>
  </si>
  <si>
    <t>Астра 11</t>
  </si>
  <si>
    <t>304551878-17</t>
  </si>
  <si>
    <t>Магазин</t>
  </si>
  <si>
    <t>24074097-15</t>
  </si>
  <si>
    <t>Храм</t>
  </si>
  <si>
    <t>00845549-07</t>
  </si>
  <si>
    <t>Насос</t>
  </si>
  <si>
    <t>10404566-12</t>
  </si>
  <si>
    <t>КПП</t>
  </si>
  <si>
    <t>04509570-09</t>
  </si>
  <si>
    <t>Правление</t>
  </si>
  <si>
    <t>29463187-17</t>
  </si>
  <si>
    <t>ИТОГО:</t>
  </si>
  <si>
    <t>ТП №1</t>
  </si>
  <si>
    <t>23974795-15</t>
  </si>
  <si>
    <t>№1 Ул.</t>
  </si>
  <si>
    <t>40181945-19</t>
  </si>
  <si>
    <t>ТП № 2</t>
  </si>
  <si>
    <t>23974061-15</t>
  </si>
  <si>
    <t>40181989-19</t>
  </si>
  <si>
    <t>44677714-21</t>
  </si>
  <si>
    <t>44442711-21</t>
  </si>
  <si>
    <t>44949815-21</t>
  </si>
  <si>
    <t>44685869-21</t>
  </si>
  <si>
    <t>44684221-21</t>
  </si>
  <si>
    <t>43754887-21</t>
  </si>
  <si>
    <t>44963504-21</t>
  </si>
  <si>
    <t>40813498-21</t>
  </si>
  <si>
    <t>44681064-21</t>
  </si>
  <si>
    <t>44949716-21</t>
  </si>
  <si>
    <t>44792137-21</t>
  </si>
  <si>
    <t>44195084-21</t>
  </si>
  <si>
    <t>44292203-21</t>
  </si>
  <si>
    <t>39455156-20</t>
  </si>
  <si>
    <t>43867696-21</t>
  </si>
  <si>
    <t>44449784-21</t>
  </si>
  <si>
    <t>44256327-21</t>
  </si>
  <si>
    <t>44324920-21</t>
  </si>
  <si>
    <t>44324508-21</t>
  </si>
  <si>
    <t>44976961-21</t>
  </si>
  <si>
    <t>44698265-21</t>
  </si>
  <si>
    <t>44324936-21</t>
  </si>
  <si>
    <t>45442969-21</t>
  </si>
  <si>
    <t>44963556-21</t>
  </si>
  <si>
    <t>44164853-21</t>
  </si>
  <si>
    <t>44870839-21</t>
  </si>
  <si>
    <t>43768852-21</t>
  </si>
  <si>
    <t>44660280-21</t>
  </si>
  <si>
    <t>45442985-21</t>
  </si>
  <si>
    <t>44977264-21</t>
  </si>
  <si>
    <t>44233641-21</t>
  </si>
  <si>
    <t>43748453-21</t>
  </si>
  <si>
    <t>43646753-21</t>
  </si>
  <si>
    <t>45214597-21</t>
  </si>
  <si>
    <t>45744830-21</t>
  </si>
  <si>
    <t>168152326-21</t>
  </si>
  <si>
    <t>44128164-21</t>
  </si>
  <si>
    <t>35683809-18</t>
  </si>
  <si>
    <t>44918215-21</t>
  </si>
  <si>
    <t>44838675-21</t>
  </si>
  <si>
    <t>43867721-21</t>
  </si>
  <si>
    <t>45539352-21</t>
  </si>
  <si>
    <t>328-330,332</t>
  </si>
  <si>
    <t>45636646-21</t>
  </si>
  <si>
    <t>44680428-21</t>
  </si>
  <si>
    <t>.</t>
  </si>
  <si>
    <t>0.0</t>
  </si>
  <si>
    <t>п/д</t>
  </si>
  <si>
    <t>Сумма к оплате</t>
  </si>
  <si>
    <t>Начисления за май 2022 г.</t>
  </si>
  <si>
    <t>47121373-22</t>
  </si>
  <si>
    <t>44357106-21</t>
  </si>
  <si>
    <t>46326048-22</t>
  </si>
  <si>
    <t>46598367-22</t>
  </si>
  <si>
    <t>47049133-22</t>
  </si>
  <si>
    <t>46752656-22</t>
  </si>
  <si>
    <t>46325330-22</t>
  </si>
  <si>
    <t>007791163209592-21</t>
  </si>
  <si>
    <t>18833723-14</t>
  </si>
  <si>
    <t>Ведомость к оплате за февраль 2023 г.</t>
  </si>
  <si>
    <t>Месяц-  февраль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</si>
</sst>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43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2" fontId="43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6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4" borderId="10" xfId="0" applyFont="1" applyFill="1" applyBorder="1" applyAlignment="1">
      <alignment/>
    </xf>
    <xf numFmtId="2" fontId="43" fillId="34" borderId="10" xfId="0" applyNumberFormat="1" applyFont="1" applyFill="1" applyBorder="1" applyAlignment="1">
      <alignment horizontal="center"/>
    </xf>
    <xf numFmtId="4" fontId="43" fillId="34" borderId="10" xfId="0" applyNumberFormat="1" applyFont="1" applyFill="1" applyBorder="1" applyAlignment="1">
      <alignment horizontal="center"/>
    </xf>
    <xf numFmtId="0" fontId="47" fillId="0" borderId="0" xfId="0" applyFont="1" applyAlignment="1">
      <alignment/>
    </xf>
    <xf numFmtId="0" fontId="24" fillId="34" borderId="10" xfId="0" applyFont="1" applyFill="1" applyBorder="1" applyAlignment="1">
      <alignment horizontal="right"/>
    </xf>
    <xf numFmtId="0" fontId="43" fillId="33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2" fontId="43" fillId="0" borderId="10" xfId="0" applyNumberFormat="1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wrapText="1"/>
    </xf>
    <xf numFmtId="4" fontId="43" fillId="34" borderId="0" xfId="0" applyNumberFormat="1" applyFont="1" applyFill="1" applyAlignment="1">
      <alignment/>
    </xf>
    <xf numFmtId="0" fontId="43" fillId="34" borderId="0" xfId="0" applyFont="1" applyFill="1" applyAlignment="1">
      <alignment/>
    </xf>
    <xf numFmtId="2" fontId="43" fillId="34" borderId="0" xfId="0" applyNumberFormat="1" applyFont="1" applyFill="1" applyAlignment="1">
      <alignment/>
    </xf>
    <xf numFmtId="0" fontId="43" fillId="34" borderId="12" xfId="0" applyFont="1" applyFill="1" applyBorder="1" applyAlignment="1">
      <alignment horizontal="center"/>
    </xf>
    <xf numFmtId="0" fontId="43" fillId="34" borderId="13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wrapText="1"/>
    </xf>
    <xf numFmtId="2" fontId="43" fillId="34" borderId="10" xfId="0" applyNumberFormat="1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4" xfId="0" applyFont="1" applyBorder="1" applyAlignment="1">
      <alignment wrapText="1"/>
    </xf>
    <xf numFmtId="0" fontId="46" fillId="0" borderId="15" xfId="0" applyFont="1" applyBorder="1" applyAlignment="1">
      <alignment wrapText="1"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8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2" fontId="46" fillId="34" borderId="14" xfId="0" applyNumberFormat="1" applyFont="1" applyFill="1" applyBorder="1" applyAlignment="1">
      <alignment horizontal="center" wrapText="1"/>
    </xf>
    <xf numFmtId="2" fontId="46" fillId="34" borderId="15" xfId="0" applyNumberFormat="1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5" xfId="0" applyFont="1" applyBorder="1" applyAlignment="1">
      <alignment horizontal="center" wrapText="1"/>
    </xf>
    <xf numFmtId="4" fontId="46" fillId="34" borderId="14" xfId="0" applyNumberFormat="1" applyFont="1" applyFill="1" applyBorder="1" applyAlignment="1">
      <alignment horizontal="center" wrapText="1"/>
    </xf>
    <xf numFmtId="4" fontId="46" fillId="34" borderId="15" xfId="0" applyNumberFormat="1" applyFont="1" applyFill="1" applyBorder="1" applyAlignment="1">
      <alignment horizontal="center" wrapText="1"/>
    </xf>
    <xf numFmtId="0" fontId="46" fillId="0" borderId="18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3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wnloads\Downloads\&#1087;&#1086;&#1082;&#1072;&#1079;&#1072;&#1085;&#1080;&#1103;%20&#1079;&#1072;%20&#1084;&#1072;&#1081;%20202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6">
          <cell r="M6">
            <v>8018.259999999999</v>
          </cell>
          <cell r="N6">
            <v>801.8259999999999</v>
          </cell>
        </row>
        <row r="7">
          <cell r="M7">
            <v>11.86</v>
          </cell>
          <cell r="N7">
            <v>1.186</v>
          </cell>
        </row>
        <row r="8">
          <cell r="M8">
            <v>1654.47</v>
          </cell>
          <cell r="N8">
            <v>165.447</v>
          </cell>
        </row>
        <row r="9">
          <cell r="M9">
            <v>2164.45</v>
          </cell>
          <cell r="N9">
            <v>216.445</v>
          </cell>
        </row>
        <row r="10">
          <cell r="M10">
            <v>2200.0299999999997</v>
          </cell>
          <cell r="N10">
            <v>220.00299999999996</v>
          </cell>
        </row>
        <row r="11">
          <cell r="M11">
            <v>1144.49</v>
          </cell>
          <cell r="N11">
            <v>114.449</v>
          </cell>
        </row>
        <row r="12">
          <cell r="M12">
            <v>0</v>
          </cell>
          <cell r="N12">
            <v>0</v>
          </cell>
        </row>
        <row r="13">
          <cell r="M13">
            <v>0</v>
          </cell>
          <cell r="N13">
            <v>0</v>
          </cell>
        </row>
        <row r="14">
          <cell r="M14">
            <v>124.50000000000001</v>
          </cell>
          <cell r="N14">
            <v>12.450000000000003</v>
          </cell>
        </row>
        <row r="15">
          <cell r="M15">
            <v>1230.6599999999999</v>
          </cell>
          <cell r="N15">
            <v>123.06599999999999</v>
          </cell>
        </row>
        <row r="16">
          <cell r="M16">
            <v>12049.619999999999</v>
          </cell>
          <cell r="N16">
            <v>1204.9619999999998</v>
          </cell>
        </row>
        <row r="17">
          <cell r="M17">
            <v>0</v>
          </cell>
          <cell r="N17">
            <v>0</v>
          </cell>
        </row>
        <row r="18">
          <cell r="M18">
            <v>16545.35</v>
          </cell>
          <cell r="N18">
            <v>1654.535</v>
          </cell>
        </row>
        <row r="19">
          <cell r="M19">
            <v>5799.389999999999</v>
          </cell>
          <cell r="N19">
            <v>579.939</v>
          </cell>
        </row>
        <row r="20">
          <cell r="M20">
            <v>5924.07</v>
          </cell>
          <cell r="N20">
            <v>592.4069999999999</v>
          </cell>
        </row>
        <row r="21">
          <cell r="M21">
            <v>0</v>
          </cell>
          <cell r="N21">
            <v>0</v>
          </cell>
        </row>
        <row r="22">
          <cell r="M22">
            <v>11178.05</v>
          </cell>
          <cell r="N22">
            <v>1117.805</v>
          </cell>
        </row>
        <row r="23">
          <cell r="M23">
            <v>988.68</v>
          </cell>
          <cell r="N23">
            <v>98.868</v>
          </cell>
        </row>
        <row r="24">
          <cell r="M24">
            <v>1750.87</v>
          </cell>
          <cell r="N24">
            <v>175.08699999999996</v>
          </cell>
        </row>
        <row r="25">
          <cell r="M25">
            <v>1168.21</v>
          </cell>
          <cell r="N25">
            <v>116.821</v>
          </cell>
        </row>
        <row r="26">
          <cell r="M26">
            <v>1738.57</v>
          </cell>
          <cell r="N26">
            <v>173.857</v>
          </cell>
        </row>
        <row r="27">
          <cell r="M27">
            <v>6958.919999999999</v>
          </cell>
          <cell r="N27">
            <v>695.8919999999999</v>
          </cell>
        </row>
        <row r="28">
          <cell r="M28">
            <v>936.9399999999999</v>
          </cell>
          <cell r="N28">
            <v>93.694</v>
          </cell>
        </row>
        <row r="29">
          <cell r="M29">
            <v>10943.669999999998</v>
          </cell>
          <cell r="N29">
            <v>1094.3669999999997</v>
          </cell>
        </row>
        <row r="30">
          <cell r="M30">
            <v>1701.9099999999999</v>
          </cell>
          <cell r="N30">
            <v>170.19099999999997</v>
          </cell>
        </row>
        <row r="31">
          <cell r="M31">
            <v>5969.96</v>
          </cell>
          <cell r="N31">
            <v>596.996</v>
          </cell>
        </row>
        <row r="32">
          <cell r="M32">
            <v>2408.93</v>
          </cell>
          <cell r="N32">
            <v>240.893</v>
          </cell>
        </row>
        <row r="33">
          <cell r="M33">
            <v>2213.6299999999997</v>
          </cell>
          <cell r="N33">
            <v>221.36299999999994</v>
          </cell>
        </row>
        <row r="34">
          <cell r="M34">
            <v>4903.83</v>
          </cell>
          <cell r="N34">
            <v>490.38300000000004</v>
          </cell>
        </row>
        <row r="35">
          <cell r="M35">
            <v>4587.92</v>
          </cell>
          <cell r="N35">
            <v>458.792</v>
          </cell>
        </row>
        <row r="36">
          <cell r="M36">
            <v>19.08</v>
          </cell>
          <cell r="N36">
            <v>1.908</v>
          </cell>
        </row>
        <row r="37">
          <cell r="M37">
            <v>0</v>
          </cell>
          <cell r="N37">
            <v>0</v>
          </cell>
        </row>
        <row r="38">
          <cell r="M38">
            <v>2924.91</v>
          </cell>
          <cell r="N38">
            <v>292.491</v>
          </cell>
        </row>
        <row r="39">
          <cell r="M39">
            <v>252.51999999999998</v>
          </cell>
          <cell r="N39">
            <v>25.252</v>
          </cell>
        </row>
        <row r="40">
          <cell r="M40">
            <v>7371.3099999999995</v>
          </cell>
          <cell r="N40">
            <v>737.1309999999999</v>
          </cell>
        </row>
        <row r="41">
          <cell r="M41">
            <v>1169.85</v>
          </cell>
          <cell r="N41">
            <v>116.985</v>
          </cell>
        </row>
        <row r="42">
          <cell r="M42">
            <v>3067.95</v>
          </cell>
          <cell r="N42">
            <v>306.795</v>
          </cell>
        </row>
        <row r="43">
          <cell r="M43">
            <v>154.18</v>
          </cell>
          <cell r="N43">
            <v>15.418000000000001</v>
          </cell>
        </row>
        <row r="44">
          <cell r="M44">
            <v>1146.47</v>
          </cell>
          <cell r="N44">
            <v>114.647</v>
          </cell>
        </row>
        <row r="45">
          <cell r="M45">
            <v>1850.1599999999999</v>
          </cell>
          <cell r="N45">
            <v>185.016</v>
          </cell>
        </row>
        <row r="46">
          <cell r="M46">
            <v>7192.11</v>
          </cell>
          <cell r="N46">
            <v>719.2109999999999</v>
          </cell>
        </row>
        <row r="47">
          <cell r="M47">
            <v>3398.24</v>
          </cell>
          <cell r="N47">
            <v>339.82399999999996</v>
          </cell>
        </row>
        <row r="48">
          <cell r="M48">
            <v>2483.31</v>
          </cell>
          <cell r="N48">
            <v>248.331</v>
          </cell>
        </row>
        <row r="49">
          <cell r="M49">
            <v>1874.8700000000001</v>
          </cell>
          <cell r="N49">
            <v>187.487</v>
          </cell>
        </row>
        <row r="50">
          <cell r="M50">
            <v>6136.98</v>
          </cell>
          <cell r="N50">
            <v>613.698</v>
          </cell>
        </row>
        <row r="51">
          <cell r="M51">
            <v>20.75</v>
          </cell>
          <cell r="N51">
            <v>2.075</v>
          </cell>
        </row>
        <row r="52">
          <cell r="M52">
            <v>9231.79</v>
          </cell>
          <cell r="N52">
            <v>923.1790000000001</v>
          </cell>
        </row>
        <row r="53">
          <cell r="M53">
            <v>1518.57</v>
          </cell>
          <cell r="N53">
            <v>151.857</v>
          </cell>
        </row>
        <row r="54">
          <cell r="M54">
            <v>1394.33</v>
          </cell>
          <cell r="N54">
            <v>139.433</v>
          </cell>
        </row>
        <row r="55">
          <cell r="M55">
            <v>0</v>
          </cell>
          <cell r="N55">
            <v>0</v>
          </cell>
        </row>
        <row r="56">
          <cell r="M56">
            <v>0</v>
          </cell>
          <cell r="N56">
            <v>0</v>
          </cell>
        </row>
        <row r="57">
          <cell r="M57">
            <v>2460.78</v>
          </cell>
          <cell r="N57">
            <v>246.07800000000003</v>
          </cell>
        </row>
        <row r="58">
          <cell r="M58">
            <v>1215.59</v>
          </cell>
          <cell r="N58">
            <v>121.559</v>
          </cell>
        </row>
        <row r="59">
          <cell r="M59">
            <v>758.43</v>
          </cell>
          <cell r="N59">
            <v>75.84299999999999</v>
          </cell>
        </row>
        <row r="60">
          <cell r="M60">
            <v>1277.9099999999999</v>
          </cell>
          <cell r="N60">
            <v>127.79099999999998</v>
          </cell>
        </row>
        <row r="61">
          <cell r="M61">
            <v>1394.2399999999998</v>
          </cell>
          <cell r="N61">
            <v>139.42399999999998</v>
          </cell>
        </row>
        <row r="62">
          <cell r="M62">
            <v>732.75</v>
          </cell>
          <cell r="N62">
            <v>73.275</v>
          </cell>
        </row>
        <row r="63">
          <cell r="M63">
            <v>2128.87</v>
          </cell>
          <cell r="N63">
            <v>212.88699999999997</v>
          </cell>
        </row>
        <row r="64">
          <cell r="M64">
            <v>9196.18</v>
          </cell>
          <cell r="N64">
            <v>919.618</v>
          </cell>
        </row>
        <row r="65">
          <cell r="M65">
            <v>2450.0099999999998</v>
          </cell>
          <cell r="N65">
            <v>245.00099999999998</v>
          </cell>
        </row>
        <row r="66">
          <cell r="M66">
            <v>1222.23</v>
          </cell>
          <cell r="N66">
            <v>122.223</v>
          </cell>
        </row>
        <row r="67">
          <cell r="M67">
            <v>2769.31</v>
          </cell>
          <cell r="N67">
            <v>276.931</v>
          </cell>
        </row>
        <row r="69">
          <cell r="M69">
            <v>0</v>
          </cell>
          <cell r="N69">
            <v>0</v>
          </cell>
        </row>
        <row r="70">
          <cell r="M70">
            <v>1630.71</v>
          </cell>
          <cell r="N70">
            <v>163.071</v>
          </cell>
        </row>
        <row r="71">
          <cell r="M71">
            <v>954.7299999999999</v>
          </cell>
          <cell r="N71">
            <v>95.473</v>
          </cell>
        </row>
        <row r="72">
          <cell r="M72">
            <v>3136.9999999999995</v>
          </cell>
          <cell r="N72">
            <v>313.7</v>
          </cell>
        </row>
        <row r="73">
          <cell r="M73">
            <v>0</v>
          </cell>
          <cell r="N73">
            <v>0</v>
          </cell>
        </row>
        <row r="74">
          <cell r="M74">
            <v>154.18</v>
          </cell>
          <cell r="N74">
            <v>15.418000000000001</v>
          </cell>
        </row>
        <row r="75">
          <cell r="M75">
            <v>1085.19</v>
          </cell>
          <cell r="N75">
            <v>108.51900000000002</v>
          </cell>
        </row>
        <row r="76">
          <cell r="M76">
            <v>888.2399999999999</v>
          </cell>
          <cell r="N76">
            <v>88.824</v>
          </cell>
        </row>
        <row r="77">
          <cell r="M77">
            <v>3912.3499999999995</v>
          </cell>
          <cell r="N77">
            <v>391.2349999999999</v>
          </cell>
        </row>
        <row r="78">
          <cell r="M78">
            <v>2338.45</v>
          </cell>
          <cell r="N78">
            <v>233.845</v>
          </cell>
        </row>
        <row r="79">
          <cell r="M79">
            <v>482.77</v>
          </cell>
          <cell r="N79">
            <v>48.277</v>
          </cell>
        </row>
        <row r="80">
          <cell r="M80">
            <v>14209.6</v>
          </cell>
          <cell r="N80">
            <v>1420.96</v>
          </cell>
        </row>
        <row r="81">
          <cell r="M81">
            <v>9510.95</v>
          </cell>
          <cell r="N81">
            <v>951.095</v>
          </cell>
        </row>
        <row r="82">
          <cell r="M82">
            <v>1193.2099999999998</v>
          </cell>
          <cell r="N82">
            <v>119.32099999999998</v>
          </cell>
        </row>
        <row r="83">
          <cell r="M83">
            <v>2052.4</v>
          </cell>
          <cell r="N83">
            <v>205.24</v>
          </cell>
        </row>
        <row r="84">
          <cell r="M84">
            <v>0</v>
          </cell>
          <cell r="N84">
            <v>0</v>
          </cell>
        </row>
        <row r="85">
          <cell r="M85">
            <v>1051.9599999999998</v>
          </cell>
          <cell r="N85">
            <v>105.19599999999998</v>
          </cell>
        </row>
        <row r="86">
          <cell r="M86">
            <v>4281.349999999999</v>
          </cell>
          <cell r="N86">
            <v>428.13499999999993</v>
          </cell>
        </row>
        <row r="87">
          <cell r="M87">
            <v>3320.0000000000005</v>
          </cell>
          <cell r="N87">
            <v>332.00000000000006</v>
          </cell>
        </row>
        <row r="88">
          <cell r="M88">
            <v>423.57</v>
          </cell>
          <cell r="N88">
            <v>42.357</v>
          </cell>
        </row>
        <row r="89">
          <cell r="M89">
            <v>6449.1</v>
          </cell>
          <cell r="N89">
            <v>644.91</v>
          </cell>
        </row>
        <row r="90">
          <cell r="M90">
            <v>1005.81</v>
          </cell>
          <cell r="N90">
            <v>100.58099999999999</v>
          </cell>
        </row>
        <row r="91">
          <cell r="M91">
            <v>106.74</v>
          </cell>
          <cell r="N91">
            <v>10.674</v>
          </cell>
        </row>
        <row r="92">
          <cell r="M92">
            <v>1108.0500000000002</v>
          </cell>
          <cell r="N92">
            <v>110.80500000000002</v>
          </cell>
        </row>
        <row r="93">
          <cell r="M93">
            <v>2182.24</v>
          </cell>
          <cell r="N93">
            <v>218.224</v>
          </cell>
        </row>
        <row r="94">
          <cell r="M94">
            <v>0</v>
          </cell>
          <cell r="N94">
            <v>0</v>
          </cell>
        </row>
        <row r="95">
          <cell r="M95">
            <v>1540.37</v>
          </cell>
          <cell r="N95">
            <v>154.03699999999998</v>
          </cell>
        </row>
        <row r="96">
          <cell r="M96">
            <v>12236.789999999999</v>
          </cell>
          <cell r="N96">
            <v>1223.6789999999999</v>
          </cell>
        </row>
        <row r="97">
          <cell r="M97">
            <v>2110.9399999999996</v>
          </cell>
          <cell r="N97">
            <v>211.09399999999994</v>
          </cell>
        </row>
        <row r="98">
          <cell r="M98">
            <v>612.7199999999999</v>
          </cell>
          <cell r="N98">
            <v>61.27199999999999</v>
          </cell>
        </row>
        <row r="99">
          <cell r="M99">
            <v>10510.630000000001</v>
          </cell>
          <cell r="N99">
            <v>1051.063</v>
          </cell>
        </row>
        <row r="100">
          <cell r="M100">
            <v>1011.8599999999999</v>
          </cell>
          <cell r="N100">
            <v>101.18599999999998</v>
          </cell>
        </row>
        <row r="101">
          <cell r="M101">
            <v>2025.2000000000003</v>
          </cell>
          <cell r="N101">
            <v>202.52000000000004</v>
          </cell>
        </row>
        <row r="102">
          <cell r="M102">
            <v>26275.95</v>
          </cell>
          <cell r="N102">
            <v>2627.595</v>
          </cell>
        </row>
        <row r="103">
          <cell r="M103">
            <v>0</v>
          </cell>
          <cell r="N103">
            <v>0</v>
          </cell>
        </row>
        <row r="104">
          <cell r="M104">
            <v>2893.8399999999997</v>
          </cell>
          <cell r="N104">
            <v>289.38399999999996</v>
          </cell>
        </row>
        <row r="105">
          <cell r="M105">
            <v>5823.259999999999</v>
          </cell>
          <cell r="N105">
            <v>582.3259999999999</v>
          </cell>
        </row>
        <row r="106">
          <cell r="M106">
            <v>1730.5500000000002</v>
          </cell>
          <cell r="N106">
            <v>173.055</v>
          </cell>
        </row>
        <row r="107">
          <cell r="M107">
            <v>1427.0499999999997</v>
          </cell>
          <cell r="N107">
            <v>142.70499999999996</v>
          </cell>
        </row>
        <row r="108">
          <cell r="M108">
            <v>5983.23</v>
          </cell>
          <cell r="N108">
            <v>598.323</v>
          </cell>
        </row>
        <row r="109">
          <cell r="M109">
            <v>1931.6399999999999</v>
          </cell>
          <cell r="N109">
            <v>193.164</v>
          </cell>
        </row>
        <row r="110">
          <cell r="M110">
            <v>3863.5499999999997</v>
          </cell>
          <cell r="N110">
            <v>386.355</v>
          </cell>
        </row>
        <row r="111">
          <cell r="M111">
            <v>6386.739999999999</v>
          </cell>
          <cell r="N111">
            <v>638.6739999999999</v>
          </cell>
        </row>
        <row r="112">
          <cell r="M112">
            <v>0</v>
          </cell>
          <cell r="N112">
            <v>0</v>
          </cell>
        </row>
        <row r="113">
          <cell r="M113">
            <v>1441.1399999999999</v>
          </cell>
          <cell r="N113">
            <v>144.11399999999998</v>
          </cell>
        </row>
        <row r="114">
          <cell r="M114">
            <v>1632.07</v>
          </cell>
          <cell r="N114">
            <v>163.207</v>
          </cell>
        </row>
        <row r="115">
          <cell r="M115">
            <v>708.7199999999999</v>
          </cell>
          <cell r="N115">
            <v>70.87199999999999</v>
          </cell>
        </row>
        <row r="116">
          <cell r="M116">
            <v>1095.6000000000001</v>
          </cell>
          <cell r="N116">
            <v>109.56000000000002</v>
          </cell>
        </row>
        <row r="117">
          <cell r="M117">
            <v>1043.2</v>
          </cell>
          <cell r="N117">
            <v>104.32</v>
          </cell>
        </row>
        <row r="118">
          <cell r="M118">
            <v>1933.1799999999998</v>
          </cell>
          <cell r="N118">
            <v>193.31799999999998</v>
          </cell>
        </row>
        <row r="119">
          <cell r="M119">
            <v>821.7</v>
          </cell>
          <cell r="N119">
            <v>82.17</v>
          </cell>
        </row>
        <row r="120">
          <cell r="M120">
            <v>19115.699999999997</v>
          </cell>
          <cell r="N120">
            <v>1911.5699999999997</v>
          </cell>
        </row>
        <row r="121">
          <cell r="M121">
            <v>1020.8199999999999</v>
          </cell>
          <cell r="N121">
            <v>102.082</v>
          </cell>
        </row>
        <row r="122">
          <cell r="M122">
            <v>0</v>
          </cell>
          <cell r="N122">
            <v>0</v>
          </cell>
        </row>
        <row r="123">
          <cell r="M123">
            <v>162.09</v>
          </cell>
          <cell r="N123">
            <v>16.209</v>
          </cell>
        </row>
        <row r="124">
          <cell r="M124">
            <v>1034.9299999999998</v>
          </cell>
          <cell r="N124">
            <v>103.493</v>
          </cell>
        </row>
        <row r="125">
          <cell r="M125">
            <v>1723.48</v>
          </cell>
          <cell r="N125">
            <v>172.34799999999998</v>
          </cell>
        </row>
        <row r="126">
          <cell r="M126">
            <v>0</v>
          </cell>
          <cell r="N126">
            <v>0</v>
          </cell>
        </row>
        <row r="127">
          <cell r="M127">
            <v>100.16999999999999</v>
          </cell>
          <cell r="N127">
            <v>10.016999999999998</v>
          </cell>
        </row>
        <row r="128">
          <cell r="M128">
            <v>1283.77</v>
          </cell>
          <cell r="N128">
            <v>128.377</v>
          </cell>
        </row>
        <row r="129">
          <cell r="M129">
            <v>17843.26</v>
          </cell>
          <cell r="N129">
            <v>1784.3259999999998</v>
          </cell>
        </row>
        <row r="130">
          <cell r="M130">
            <v>4324.41</v>
          </cell>
          <cell r="N130">
            <v>432.441</v>
          </cell>
        </row>
        <row r="131">
          <cell r="M131">
            <v>130.45999999999998</v>
          </cell>
          <cell r="N131">
            <v>13.046</v>
          </cell>
        </row>
        <row r="132">
          <cell r="M132">
            <v>3469.0499999999997</v>
          </cell>
          <cell r="N132">
            <v>346.905</v>
          </cell>
        </row>
        <row r="133">
          <cell r="M133">
            <v>4156.929999999999</v>
          </cell>
          <cell r="N133">
            <v>415.693</v>
          </cell>
        </row>
        <row r="134">
          <cell r="M134">
            <v>3307.3399999999997</v>
          </cell>
          <cell r="N134">
            <v>330.7339999999999</v>
          </cell>
        </row>
        <row r="135">
          <cell r="M135">
            <v>13504.369999999999</v>
          </cell>
          <cell r="N135">
            <v>1350.437</v>
          </cell>
        </row>
        <row r="136">
          <cell r="M136">
            <v>0</v>
          </cell>
          <cell r="N136">
            <v>0</v>
          </cell>
        </row>
        <row r="137">
          <cell r="M137">
            <v>2966.64</v>
          </cell>
          <cell r="N137">
            <v>296.664</v>
          </cell>
        </row>
        <row r="138">
          <cell r="M138">
            <v>5271.23</v>
          </cell>
          <cell r="N138">
            <v>527.1229999999999</v>
          </cell>
        </row>
        <row r="139">
          <cell r="M139">
            <v>545.56</v>
          </cell>
          <cell r="N139">
            <v>54.556</v>
          </cell>
        </row>
        <row r="140">
          <cell r="M140">
            <v>2571.2200000000003</v>
          </cell>
          <cell r="N140">
            <v>257.12200000000007</v>
          </cell>
        </row>
        <row r="141">
          <cell r="M141">
            <v>2049.93</v>
          </cell>
          <cell r="N141">
            <v>204.993</v>
          </cell>
        </row>
        <row r="142">
          <cell r="M142">
            <v>4084.4399999999996</v>
          </cell>
          <cell r="N142">
            <v>408.44399999999996</v>
          </cell>
        </row>
        <row r="143">
          <cell r="M143">
            <v>510.68</v>
          </cell>
          <cell r="N143">
            <v>51.068000000000005</v>
          </cell>
        </row>
        <row r="144">
          <cell r="M144">
            <v>2947.98</v>
          </cell>
          <cell r="N144">
            <v>294.798</v>
          </cell>
        </row>
        <row r="145">
          <cell r="M145">
            <v>1415.86</v>
          </cell>
          <cell r="N145">
            <v>141.58599999999998</v>
          </cell>
        </row>
        <row r="146">
          <cell r="M146">
            <v>2222.61</v>
          </cell>
          <cell r="N146">
            <v>222.26100000000002</v>
          </cell>
        </row>
        <row r="147">
          <cell r="M147">
            <v>962.8000000000001</v>
          </cell>
          <cell r="N147">
            <v>96.28</v>
          </cell>
        </row>
        <row r="148">
          <cell r="M148">
            <v>28766.39</v>
          </cell>
          <cell r="N148">
            <v>2876.639</v>
          </cell>
        </row>
        <row r="149">
          <cell r="M149">
            <v>2589.6000000000004</v>
          </cell>
          <cell r="N149">
            <v>258.96000000000004</v>
          </cell>
        </row>
        <row r="150">
          <cell r="M150">
            <v>2852.5399999999995</v>
          </cell>
          <cell r="N150">
            <v>285.25399999999996</v>
          </cell>
        </row>
        <row r="151">
          <cell r="M151">
            <v>1025.0500000000002</v>
          </cell>
          <cell r="N151">
            <v>102.50500000000002</v>
          </cell>
        </row>
        <row r="152">
          <cell r="M152">
            <v>5982.349999999999</v>
          </cell>
          <cell r="N152">
            <v>598.2349999999999</v>
          </cell>
        </row>
        <row r="153">
          <cell r="M153">
            <v>0</v>
          </cell>
          <cell r="N153">
            <v>0</v>
          </cell>
        </row>
        <row r="154">
          <cell r="M154">
            <v>1799.89</v>
          </cell>
          <cell r="N154">
            <v>179.989</v>
          </cell>
        </row>
        <row r="155">
          <cell r="M155">
            <v>270.89</v>
          </cell>
          <cell r="N155">
            <v>27.088999999999995</v>
          </cell>
        </row>
        <row r="156">
          <cell r="M156">
            <v>2412.9500000000003</v>
          </cell>
          <cell r="N156">
            <v>241.29500000000004</v>
          </cell>
        </row>
        <row r="157">
          <cell r="M157">
            <v>3003.55</v>
          </cell>
          <cell r="N157">
            <v>300.355</v>
          </cell>
        </row>
        <row r="159">
          <cell r="M159">
            <v>336.15</v>
          </cell>
          <cell r="N159">
            <v>33.615</v>
          </cell>
        </row>
        <row r="160">
          <cell r="M160">
            <v>3304.12</v>
          </cell>
          <cell r="N160">
            <v>330.412</v>
          </cell>
        </row>
        <row r="161">
          <cell r="M161">
            <v>5702.1</v>
          </cell>
          <cell r="N161">
            <v>570.21</v>
          </cell>
        </row>
        <row r="162">
          <cell r="M162">
            <v>11470.000000000002</v>
          </cell>
          <cell r="N162">
            <v>1147.0000000000002</v>
          </cell>
        </row>
        <row r="163">
          <cell r="M163">
            <v>0</v>
          </cell>
          <cell r="N163">
            <v>0</v>
          </cell>
        </row>
        <row r="164">
          <cell r="M164">
            <v>3610.04</v>
          </cell>
          <cell r="N164">
            <v>361.004</v>
          </cell>
        </row>
        <row r="165">
          <cell r="M165">
            <v>4030.0999999999995</v>
          </cell>
          <cell r="N165">
            <v>403.00999999999993</v>
          </cell>
        </row>
        <row r="166">
          <cell r="M166">
            <v>1553.61</v>
          </cell>
          <cell r="N166">
            <v>155.361</v>
          </cell>
        </row>
        <row r="167">
          <cell r="M167">
            <v>1212.02</v>
          </cell>
          <cell r="N167">
            <v>121.20200000000001</v>
          </cell>
        </row>
        <row r="168">
          <cell r="M168">
            <v>16882.71</v>
          </cell>
          <cell r="N168">
            <v>1688.2709999999997</v>
          </cell>
        </row>
        <row r="169">
          <cell r="M169">
            <v>4486.969999999999</v>
          </cell>
          <cell r="N169">
            <v>448.69699999999995</v>
          </cell>
        </row>
        <row r="170">
          <cell r="M170">
            <v>1166.06</v>
          </cell>
          <cell r="N170">
            <v>116.60599999999998</v>
          </cell>
        </row>
        <row r="171">
          <cell r="M171">
            <v>2145.55</v>
          </cell>
          <cell r="N171">
            <v>214.555</v>
          </cell>
        </row>
        <row r="172">
          <cell r="M172">
            <v>349.87</v>
          </cell>
          <cell r="N172">
            <v>34.986999999999995</v>
          </cell>
        </row>
        <row r="173">
          <cell r="M173">
            <v>0</v>
          </cell>
          <cell r="N173">
            <v>0</v>
          </cell>
        </row>
        <row r="174">
          <cell r="M174">
            <v>7229.3</v>
          </cell>
          <cell r="N174">
            <v>722.93</v>
          </cell>
        </row>
        <row r="175">
          <cell r="M175">
            <v>2440.2000000000003</v>
          </cell>
          <cell r="N175">
            <v>244.02000000000004</v>
          </cell>
        </row>
        <row r="176">
          <cell r="M176">
            <v>5917.549999999999</v>
          </cell>
          <cell r="N176">
            <v>591.7549999999999</v>
          </cell>
        </row>
        <row r="177">
          <cell r="M177">
            <v>0</v>
          </cell>
          <cell r="N177">
            <v>0</v>
          </cell>
        </row>
        <row r="178">
          <cell r="M178">
            <v>4628.39</v>
          </cell>
          <cell r="N178">
            <v>462.839</v>
          </cell>
        </row>
        <row r="179">
          <cell r="M179">
            <v>649.6099999999999</v>
          </cell>
          <cell r="N179">
            <v>64.96099999999998</v>
          </cell>
        </row>
        <row r="180">
          <cell r="M180">
            <v>3595.5299999999997</v>
          </cell>
          <cell r="N180">
            <v>359.55299999999994</v>
          </cell>
        </row>
        <row r="181">
          <cell r="M181">
            <v>2455.25</v>
          </cell>
          <cell r="N181">
            <v>245.525</v>
          </cell>
        </row>
        <row r="182">
          <cell r="M182">
            <v>2344.9599999999996</v>
          </cell>
          <cell r="N182">
            <v>234.49599999999995</v>
          </cell>
        </row>
        <row r="183">
          <cell r="M183">
            <v>777.79</v>
          </cell>
          <cell r="N183">
            <v>77.779</v>
          </cell>
        </row>
        <row r="184">
          <cell r="M184">
            <v>1998.4099999999999</v>
          </cell>
          <cell r="N184">
            <v>199.84099999999998</v>
          </cell>
        </row>
        <row r="185">
          <cell r="M185">
            <v>871.5000000000001</v>
          </cell>
          <cell r="N185">
            <v>87.15000000000002</v>
          </cell>
        </row>
        <row r="186">
          <cell r="M186">
            <v>2079.15</v>
          </cell>
          <cell r="N186">
            <v>207.915</v>
          </cell>
        </row>
        <row r="187">
          <cell r="M187">
            <v>8449.689999999999</v>
          </cell>
          <cell r="N187">
            <v>844.9689999999999</v>
          </cell>
        </row>
        <row r="188">
          <cell r="M188">
            <v>8355.099999999999</v>
          </cell>
          <cell r="N188">
            <v>835.5099999999999</v>
          </cell>
        </row>
        <row r="189">
          <cell r="M189">
            <v>0</v>
          </cell>
          <cell r="N189">
            <v>0</v>
          </cell>
        </row>
        <row r="190">
          <cell r="M190">
            <v>1874.54</v>
          </cell>
          <cell r="N190">
            <v>187.454</v>
          </cell>
        </row>
        <row r="191">
          <cell r="M191">
            <v>1607.44</v>
          </cell>
          <cell r="N191">
            <v>160.74400000000003</v>
          </cell>
        </row>
        <row r="192">
          <cell r="M192">
            <v>9144.06</v>
          </cell>
          <cell r="N192">
            <v>914.406</v>
          </cell>
        </row>
        <row r="193">
          <cell r="M193">
            <v>16319.359999999999</v>
          </cell>
          <cell r="N193">
            <v>1631.9359999999997</v>
          </cell>
        </row>
        <row r="194">
          <cell r="M194">
            <v>438.82</v>
          </cell>
          <cell r="N194">
            <v>43.882</v>
          </cell>
        </row>
        <row r="195">
          <cell r="M195">
            <v>3199.39</v>
          </cell>
          <cell r="N195">
            <v>319.93899999999996</v>
          </cell>
        </row>
        <row r="196">
          <cell r="M196">
            <v>13035.94</v>
          </cell>
          <cell r="N196">
            <v>1303.594</v>
          </cell>
        </row>
        <row r="197">
          <cell r="M197">
            <v>1264.97</v>
          </cell>
          <cell r="N197">
            <v>126.49700000000001</v>
          </cell>
        </row>
        <row r="198">
          <cell r="M198">
            <v>6694.969999999999</v>
          </cell>
          <cell r="N198">
            <v>669.497</v>
          </cell>
        </row>
        <row r="199">
          <cell r="M199">
            <v>617.98</v>
          </cell>
          <cell r="N199">
            <v>61.798</v>
          </cell>
        </row>
        <row r="200">
          <cell r="M200">
            <v>239.79000000000002</v>
          </cell>
          <cell r="N200">
            <v>23.979</v>
          </cell>
        </row>
        <row r="201">
          <cell r="M201">
            <v>0</v>
          </cell>
          <cell r="N201">
            <v>0</v>
          </cell>
        </row>
        <row r="202">
          <cell r="M202">
            <v>8544.85</v>
          </cell>
          <cell r="N202">
            <v>854.485</v>
          </cell>
        </row>
        <row r="203">
          <cell r="M203">
            <v>927</v>
          </cell>
          <cell r="N203">
            <v>92.7</v>
          </cell>
        </row>
        <row r="204">
          <cell r="M204">
            <v>21537.63</v>
          </cell>
          <cell r="N204">
            <v>2153.7630000000004</v>
          </cell>
        </row>
        <row r="205">
          <cell r="M205">
            <v>1162</v>
          </cell>
          <cell r="N205">
            <v>116.2</v>
          </cell>
        </row>
        <row r="206">
          <cell r="M206">
            <v>3096.32</v>
          </cell>
          <cell r="N206">
            <v>309.632</v>
          </cell>
        </row>
        <row r="207">
          <cell r="M207">
            <v>504.08</v>
          </cell>
          <cell r="N207">
            <v>50.408</v>
          </cell>
        </row>
        <row r="208">
          <cell r="M208">
            <v>1527.2</v>
          </cell>
          <cell r="N208">
            <v>152.72</v>
          </cell>
        </row>
        <row r="209">
          <cell r="M209">
            <v>1002.8999999999999</v>
          </cell>
          <cell r="N209">
            <v>100.28999999999998</v>
          </cell>
        </row>
        <row r="210">
          <cell r="M210">
            <v>3853.9199999999996</v>
          </cell>
          <cell r="N210">
            <v>385.392</v>
          </cell>
        </row>
        <row r="211">
          <cell r="M211">
            <v>0</v>
          </cell>
          <cell r="N211">
            <v>0</v>
          </cell>
        </row>
        <row r="212">
          <cell r="M212">
            <v>2289.14</v>
          </cell>
          <cell r="N212">
            <v>228.914</v>
          </cell>
        </row>
        <row r="213">
          <cell r="M213">
            <v>0</v>
          </cell>
          <cell r="N213">
            <v>0</v>
          </cell>
        </row>
        <row r="214">
          <cell r="M214">
            <v>525.88</v>
          </cell>
          <cell r="N214">
            <v>52.588</v>
          </cell>
        </row>
        <row r="215">
          <cell r="M215">
            <v>5.93</v>
          </cell>
          <cell r="N215">
            <v>0.593</v>
          </cell>
        </row>
        <row r="216">
          <cell r="M216">
            <v>1836.02</v>
          </cell>
          <cell r="N216">
            <v>183.602</v>
          </cell>
        </row>
        <row r="217">
          <cell r="M217">
            <v>2112.54</v>
          </cell>
          <cell r="N217">
            <v>211.25400000000002</v>
          </cell>
        </row>
        <row r="218">
          <cell r="M218">
            <v>711.6399999999999</v>
          </cell>
          <cell r="N218">
            <v>71.16399999999999</v>
          </cell>
        </row>
        <row r="219">
          <cell r="M219">
            <v>1560.4</v>
          </cell>
          <cell r="N219">
            <v>156.04</v>
          </cell>
        </row>
        <row r="220">
          <cell r="M220">
            <v>1297.4399999999998</v>
          </cell>
          <cell r="N220">
            <v>129.74399999999997</v>
          </cell>
        </row>
        <row r="221">
          <cell r="M221">
            <v>4050.63</v>
          </cell>
          <cell r="N221">
            <v>405.06300000000005</v>
          </cell>
        </row>
        <row r="222">
          <cell r="M222">
            <v>2511.24</v>
          </cell>
          <cell r="N222">
            <v>251.12399999999997</v>
          </cell>
        </row>
        <row r="223">
          <cell r="M223">
            <v>27.549999999999997</v>
          </cell>
          <cell r="N223">
            <v>2.755</v>
          </cell>
        </row>
        <row r="224">
          <cell r="M224">
            <v>9692.539999999999</v>
          </cell>
          <cell r="N224">
            <v>969.2539999999999</v>
          </cell>
        </row>
        <row r="225">
          <cell r="M225">
            <v>1061.47</v>
          </cell>
          <cell r="N225">
            <v>106.147</v>
          </cell>
        </row>
        <row r="226">
          <cell r="M226">
            <v>1897.2299999999998</v>
          </cell>
          <cell r="N226">
            <v>189.72299999999998</v>
          </cell>
        </row>
        <row r="227">
          <cell r="M227">
            <v>4815.16</v>
          </cell>
          <cell r="N227">
            <v>481.51599999999996</v>
          </cell>
        </row>
        <row r="228">
          <cell r="M228">
            <v>10956.849999999999</v>
          </cell>
          <cell r="N228">
            <v>1095.685</v>
          </cell>
        </row>
        <row r="229">
          <cell r="M229">
            <v>3523.5499999999997</v>
          </cell>
          <cell r="N229">
            <v>352.355</v>
          </cell>
        </row>
        <row r="230">
          <cell r="M230">
            <v>5639.85</v>
          </cell>
          <cell r="N230">
            <v>563.985</v>
          </cell>
        </row>
        <row r="231">
          <cell r="M231">
            <v>3963.2500000000005</v>
          </cell>
          <cell r="N231">
            <v>396.32500000000005</v>
          </cell>
        </row>
        <row r="232">
          <cell r="M232">
            <v>5.93</v>
          </cell>
          <cell r="N232">
            <v>0.593</v>
          </cell>
        </row>
        <row r="233">
          <cell r="M233">
            <v>3775.96</v>
          </cell>
          <cell r="N233">
            <v>377.596</v>
          </cell>
        </row>
        <row r="234">
          <cell r="M234">
            <v>5331.78</v>
          </cell>
          <cell r="N234">
            <v>533.178</v>
          </cell>
        </row>
        <row r="235">
          <cell r="M235">
            <v>1748.42</v>
          </cell>
          <cell r="N235">
            <v>174.842</v>
          </cell>
        </row>
        <row r="236">
          <cell r="M236">
            <v>16.29</v>
          </cell>
          <cell r="N236">
            <v>1.6289999999999998</v>
          </cell>
        </row>
        <row r="237">
          <cell r="M237">
            <v>1349.97</v>
          </cell>
          <cell r="N237">
            <v>134.997</v>
          </cell>
        </row>
        <row r="238">
          <cell r="M238">
            <v>1008.0999999999999</v>
          </cell>
          <cell r="N238">
            <v>100.81</v>
          </cell>
        </row>
        <row r="239">
          <cell r="M239">
            <v>10458.18</v>
          </cell>
          <cell r="N239">
            <v>1045.818</v>
          </cell>
        </row>
        <row r="240">
          <cell r="M240">
            <v>0</v>
          </cell>
          <cell r="N240">
            <v>0</v>
          </cell>
        </row>
        <row r="241">
          <cell r="M241">
            <v>7769.429999999999</v>
          </cell>
          <cell r="N241">
            <v>776.9429999999999</v>
          </cell>
        </row>
        <row r="242">
          <cell r="M242">
            <v>5378.16</v>
          </cell>
          <cell r="N242">
            <v>537.816</v>
          </cell>
        </row>
        <row r="243">
          <cell r="M243">
            <v>6768.650000000001</v>
          </cell>
          <cell r="N243">
            <v>676.865</v>
          </cell>
        </row>
        <row r="244">
          <cell r="M244">
            <v>1277.71</v>
          </cell>
          <cell r="N244">
            <v>127.771</v>
          </cell>
        </row>
        <row r="245">
          <cell r="M245">
            <v>2225.4199999999996</v>
          </cell>
          <cell r="N245">
            <v>222.54199999999997</v>
          </cell>
        </row>
        <row r="246">
          <cell r="M246">
            <v>4037.82</v>
          </cell>
          <cell r="N246">
            <v>403.78200000000004</v>
          </cell>
        </row>
        <row r="247">
          <cell r="M247">
            <v>0</v>
          </cell>
          <cell r="N247">
            <v>0</v>
          </cell>
        </row>
        <row r="248">
          <cell r="M248">
            <v>8930.58</v>
          </cell>
          <cell r="N248">
            <v>893.058</v>
          </cell>
        </row>
        <row r="249">
          <cell r="M249">
            <v>1777.33</v>
          </cell>
          <cell r="N249">
            <v>177.733</v>
          </cell>
        </row>
        <row r="250">
          <cell r="M250">
            <v>855.8100000000001</v>
          </cell>
          <cell r="N250">
            <v>85.581</v>
          </cell>
        </row>
        <row r="251">
          <cell r="M251">
            <v>4299.03</v>
          </cell>
          <cell r="N251">
            <v>429.90299999999996</v>
          </cell>
        </row>
        <row r="252">
          <cell r="M252">
            <v>712.5799999999999</v>
          </cell>
          <cell r="N252">
            <v>71.258</v>
          </cell>
        </row>
        <row r="253">
          <cell r="M253">
            <v>320.21999999999997</v>
          </cell>
          <cell r="N253">
            <v>32.022</v>
          </cell>
        </row>
        <row r="254">
          <cell r="M254">
            <v>12228.9</v>
          </cell>
          <cell r="N254">
            <v>1222.89</v>
          </cell>
        </row>
        <row r="255">
          <cell r="M255">
            <v>2329</v>
          </cell>
          <cell r="N255">
            <v>232.9</v>
          </cell>
        </row>
        <row r="256">
          <cell r="M256">
            <v>3341.24</v>
          </cell>
          <cell r="N256">
            <v>334.12399999999997</v>
          </cell>
        </row>
        <row r="257">
          <cell r="M257">
            <v>2227.96</v>
          </cell>
          <cell r="N257">
            <v>222.796</v>
          </cell>
        </row>
        <row r="258">
          <cell r="M258">
            <v>0</v>
          </cell>
          <cell r="N258">
            <v>0</v>
          </cell>
        </row>
        <row r="259">
          <cell r="M259">
            <v>0</v>
          </cell>
          <cell r="N259">
            <v>0</v>
          </cell>
        </row>
        <row r="260">
          <cell r="M260">
            <v>6986.929999999999</v>
          </cell>
          <cell r="N260">
            <v>698.6929999999999</v>
          </cell>
        </row>
        <row r="261">
          <cell r="M261">
            <v>1746.8799999999999</v>
          </cell>
          <cell r="N261">
            <v>174.688</v>
          </cell>
        </row>
        <row r="262">
          <cell r="M262">
            <v>423.3</v>
          </cell>
          <cell r="N262">
            <v>42.33</v>
          </cell>
        </row>
        <row r="263">
          <cell r="M263">
            <v>1168.3600000000001</v>
          </cell>
          <cell r="N263">
            <v>116.83600000000003</v>
          </cell>
        </row>
        <row r="264">
          <cell r="M264">
            <v>0</v>
          </cell>
          <cell r="N264">
            <v>0</v>
          </cell>
        </row>
        <row r="265">
          <cell r="M265">
            <v>0</v>
          </cell>
          <cell r="N265">
            <v>0</v>
          </cell>
        </row>
        <row r="266">
          <cell r="M266">
            <v>2573</v>
          </cell>
          <cell r="N266">
            <v>257.3</v>
          </cell>
        </row>
        <row r="267">
          <cell r="M267">
            <v>2260.6099999999997</v>
          </cell>
          <cell r="N267">
            <v>226.06099999999998</v>
          </cell>
        </row>
        <row r="268">
          <cell r="M268">
            <v>4693.650000000001</v>
          </cell>
          <cell r="N268">
            <v>469.36500000000007</v>
          </cell>
        </row>
        <row r="269">
          <cell r="M269">
            <v>551.49</v>
          </cell>
          <cell r="N269">
            <v>55.148999999999994</v>
          </cell>
        </row>
        <row r="270">
          <cell r="M270">
            <v>2941.94</v>
          </cell>
          <cell r="N270">
            <v>294.194</v>
          </cell>
        </row>
        <row r="271">
          <cell r="M271">
            <v>1248.84</v>
          </cell>
          <cell r="N271">
            <v>124.884</v>
          </cell>
        </row>
        <row r="272">
          <cell r="M272">
            <v>5926.909999999999</v>
          </cell>
          <cell r="N272">
            <v>592.6909999999999</v>
          </cell>
        </row>
        <row r="273">
          <cell r="M273">
            <v>1948.1699999999998</v>
          </cell>
          <cell r="N273">
            <v>194.81699999999998</v>
          </cell>
        </row>
        <row r="274">
          <cell r="M274">
            <v>1267.1100000000001</v>
          </cell>
          <cell r="N274">
            <v>126.71100000000003</v>
          </cell>
        </row>
        <row r="275">
          <cell r="M275">
            <v>0</v>
          </cell>
          <cell r="N275">
            <v>0</v>
          </cell>
        </row>
        <row r="276">
          <cell r="M276">
            <v>659.85</v>
          </cell>
          <cell r="N276">
            <v>65.985</v>
          </cell>
        </row>
        <row r="277">
          <cell r="M277">
            <v>2350.41</v>
          </cell>
          <cell r="N277">
            <v>235.041</v>
          </cell>
        </row>
        <row r="278">
          <cell r="M278">
            <v>1660.53</v>
          </cell>
          <cell r="N278">
            <v>166.053</v>
          </cell>
        </row>
        <row r="279">
          <cell r="M279">
            <v>0</v>
          </cell>
          <cell r="N279">
            <v>0</v>
          </cell>
        </row>
        <row r="280">
          <cell r="M280">
            <v>568.47</v>
          </cell>
          <cell r="N280">
            <v>56.84700000000001</v>
          </cell>
        </row>
        <row r="281">
          <cell r="M281">
            <v>10682.509999999998</v>
          </cell>
          <cell r="N281">
            <v>1068.2509999999997</v>
          </cell>
        </row>
        <row r="282">
          <cell r="M282">
            <v>2911.45</v>
          </cell>
          <cell r="N282">
            <v>291.145</v>
          </cell>
        </row>
        <row r="283">
          <cell r="M283">
            <v>12552.550000000001</v>
          </cell>
          <cell r="N283">
            <v>1255.255</v>
          </cell>
        </row>
        <row r="284">
          <cell r="M284">
            <v>0</v>
          </cell>
          <cell r="N284">
            <v>0</v>
          </cell>
        </row>
        <row r="285">
          <cell r="M285">
            <v>16943.39</v>
          </cell>
          <cell r="N285">
            <v>1694.339</v>
          </cell>
        </row>
        <row r="286">
          <cell r="M286">
            <v>2170.7</v>
          </cell>
          <cell r="N286">
            <v>217.07</v>
          </cell>
        </row>
        <row r="287">
          <cell r="M287">
            <v>0</v>
          </cell>
          <cell r="N287">
            <v>0</v>
          </cell>
        </row>
        <row r="288">
          <cell r="M288">
            <v>6537.25</v>
          </cell>
          <cell r="N288">
            <v>653.725</v>
          </cell>
        </row>
        <row r="289">
          <cell r="M289">
            <v>0</v>
          </cell>
          <cell r="N289">
            <v>0</v>
          </cell>
        </row>
        <row r="290">
          <cell r="M290">
            <v>12728.050000000001</v>
          </cell>
          <cell r="N290">
            <v>1272.805</v>
          </cell>
        </row>
        <row r="291">
          <cell r="M291">
            <v>5.93</v>
          </cell>
          <cell r="N291">
            <v>0.593</v>
          </cell>
        </row>
        <row r="292">
          <cell r="M292">
            <v>0</v>
          </cell>
          <cell r="N292">
            <v>0</v>
          </cell>
        </row>
        <row r="293">
          <cell r="M293">
            <v>622.5</v>
          </cell>
          <cell r="N293">
            <v>62.25</v>
          </cell>
        </row>
        <row r="294">
          <cell r="M294">
            <v>4438.07</v>
          </cell>
          <cell r="N294">
            <v>443.80699999999996</v>
          </cell>
        </row>
        <row r="295">
          <cell r="M295">
            <v>0</v>
          </cell>
          <cell r="N295">
            <v>0</v>
          </cell>
        </row>
        <row r="296">
          <cell r="M296">
            <v>9592.52</v>
          </cell>
          <cell r="N296">
            <v>959.2520000000001</v>
          </cell>
        </row>
        <row r="297">
          <cell r="M297">
            <v>0</v>
          </cell>
          <cell r="N297">
            <v>0</v>
          </cell>
        </row>
        <row r="298">
          <cell r="M298">
            <v>7513.3099999999995</v>
          </cell>
          <cell r="N298">
            <v>751.3309999999999</v>
          </cell>
        </row>
        <row r="299">
          <cell r="M299">
            <v>14380.41</v>
          </cell>
          <cell r="N299">
            <v>1438.0410000000002</v>
          </cell>
        </row>
        <row r="300">
          <cell r="M300">
            <v>0</v>
          </cell>
          <cell r="N300">
            <v>0</v>
          </cell>
        </row>
        <row r="301">
          <cell r="M301">
            <v>1186</v>
          </cell>
          <cell r="N301">
            <v>118.6</v>
          </cell>
        </row>
        <row r="302">
          <cell r="M302">
            <v>0</v>
          </cell>
          <cell r="N302">
            <v>0</v>
          </cell>
        </row>
        <row r="303">
          <cell r="M303">
            <v>1253.1899999999998</v>
          </cell>
          <cell r="N303">
            <v>125.31899999999997</v>
          </cell>
        </row>
        <row r="304">
          <cell r="M304">
            <v>39805.520000000004</v>
          </cell>
          <cell r="N304">
            <v>3980.5520000000006</v>
          </cell>
        </row>
        <row r="305">
          <cell r="M305">
            <v>10042.869999999999</v>
          </cell>
          <cell r="N305">
            <v>1004.2869999999998</v>
          </cell>
        </row>
        <row r="306">
          <cell r="M306">
            <v>65.22999999999999</v>
          </cell>
          <cell r="N306">
            <v>6.523</v>
          </cell>
        </row>
        <row r="307">
          <cell r="M307">
            <v>0</v>
          </cell>
          <cell r="N307">
            <v>0</v>
          </cell>
        </row>
        <row r="308">
          <cell r="M308">
            <v>0</v>
          </cell>
          <cell r="N308">
            <v>0</v>
          </cell>
        </row>
        <row r="309">
          <cell r="M309">
            <v>1895.11</v>
          </cell>
          <cell r="N309">
            <v>189.511</v>
          </cell>
        </row>
        <row r="310">
          <cell r="M310">
            <v>7350.61</v>
          </cell>
          <cell r="N310">
            <v>735.0609999999999</v>
          </cell>
        </row>
        <row r="311">
          <cell r="M311">
            <v>7968.019999999999</v>
          </cell>
          <cell r="N311">
            <v>796.8019999999998</v>
          </cell>
        </row>
        <row r="312">
          <cell r="M312">
            <v>8212.85</v>
          </cell>
          <cell r="N312">
            <v>821.285</v>
          </cell>
        </row>
        <row r="313">
          <cell r="M313">
            <v>5630.58</v>
          </cell>
          <cell r="N313">
            <v>563.058</v>
          </cell>
        </row>
        <row r="314">
          <cell r="M314">
            <v>331.17999999999995</v>
          </cell>
          <cell r="N314">
            <v>33.117999999999995</v>
          </cell>
        </row>
        <row r="315">
          <cell r="M315">
            <v>3394.7000000000003</v>
          </cell>
          <cell r="N315">
            <v>339.47</v>
          </cell>
        </row>
        <row r="316">
          <cell r="M316">
            <v>0</v>
          </cell>
          <cell r="N316">
            <v>0</v>
          </cell>
        </row>
        <row r="317">
          <cell r="M317">
            <v>0</v>
          </cell>
          <cell r="N317">
            <v>0</v>
          </cell>
        </row>
        <row r="318">
          <cell r="M318">
            <v>0</v>
          </cell>
          <cell r="N318">
            <v>0</v>
          </cell>
        </row>
        <row r="319">
          <cell r="M319">
            <v>6970.169999999999</v>
          </cell>
          <cell r="N319">
            <v>697.0169999999999</v>
          </cell>
        </row>
        <row r="320">
          <cell r="M320">
            <v>24797.739999999998</v>
          </cell>
          <cell r="N320">
            <v>2479.7739999999994</v>
          </cell>
        </row>
        <row r="321">
          <cell r="M321">
            <v>8058.87</v>
          </cell>
          <cell r="N321">
            <v>805.887</v>
          </cell>
        </row>
        <row r="322">
          <cell r="M322">
            <v>11882.59</v>
          </cell>
          <cell r="N322">
            <v>1188.259</v>
          </cell>
        </row>
        <row r="323">
          <cell r="M323">
            <v>0</v>
          </cell>
          <cell r="N323">
            <v>0</v>
          </cell>
        </row>
        <row r="324">
          <cell r="M324">
            <v>0</v>
          </cell>
          <cell r="N324">
            <v>0</v>
          </cell>
        </row>
        <row r="325">
          <cell r="M325">
            <v>0</v>
          </cell>
          <cell r="N325">
            <v>0</v>
          </cell>
        </row>
        <row r="326">
          <cell r="M326">
            <v>0</v>
          </cell>
          <cell r="N326">
            <v>0</v>
          </cell>
        </row>
        <row r="327">
          <cell r="M327">
            <v>2022.1299999999999</v>
          </cell>
          <cell r="N327">
            <v>202.213</v>
          </cell>
        </row>
        <row r="328">
          <cell r="M328">
            <v>2003.4099999999999</v>
          </cell>
          <cell r="N328">
            <v>200.34099999999998</v>
          </cell>
        </row>
        <row r="329">
          <cell r="M329">
            <v>4924.38</v>
          </cell>
          <cell r="N329">
            <v>492.43800000000005</v>
          </cell>
        </row>
        <row r="330">
          <cell r="M330">
            <v>6276.94</v>
          </cell>
          <cell r="N330">
            <v>627.694</v>
          </cell>
        </row>
        <row r="331">
          <cell r="M331">
            <v>68697.2</v>
          </cell>
          <cell r="N331">
            <v>6869.72</v>
          </cell>
        </row>
        <row r="332">
          <cell r="M332">
            <v>0</v>
          </cell>
          <cell r="N332">
            <v>0</v>
          </cell>
        </row>
        <row r="333">
          <cell r="M333">
            <v>6420.05</v>
          </cell>
          <cell r="N333">
            <v>642.005</v>
          </cell>
        </row>
        <row r="334">
          <cell r="M334">
            <v>0</v>
          </cell>
          <cell r="N334">
            <v>0</v>
          </cell>
        </row>
        <row r="335">
          <cell r="M335">
            <v>1207.65</v>
          </cell>
          <cell r="N335">
            <v>120.765</v>
          </cell>
        </row>
        <row r="336">
          <cell r="M336">
            <v>110588.56999999999</v>
          </cell>
          <cell r="N336">
            <v>11058.857</v>
          </cell>
        </row>
        <row r="337">
          <cell r="M337">
            <v>0</v>
          </cell>
          <cell r="N337">
            <v>0</v>
          </cell>
        </row>
        <row r="338">
          <cell r="M338">
            <v>8706.99</v>
          </cell>
          <cell r="N338">
            <v>870.699</v>
          </cell>
        </row>
        <row r="339">
          <cell r="M339">
            <v>1172.3899999999999</v>
          </cell>
          <cell r="N339">
            <v>117.23899999999998</v>
          </cell>
        </row>
        <row r="340">
          <cell r="M340">
            <v>1822.4699999999998</v>
          </cell>
          <cell r="N340">
            <v>182.24699999999996</v>
          </cell>
        </row>
        <row r="341">
          <cell r="M341">
            <v>189.76</v>
          </cell>
          <cell r="N341">
            <v>18.976</v>
          </cell>
        </row>
        <row r="342">
          <cell r="M342">
            <v>0</v>
          </cell>
          <cell r="N342">
            <v>0</v>
          </cell>
        </row>
        <row r="343">
          <cell r="M343">
            <v>0</v>
          </cell>
          <cell r="N343">
            <v>0</v>
          </cell>
        </row>
        <row r="344">
          <cell r="M344">
            <v>2245.97</v>
          </cell>
          <cell r="N344">
            <v>224.59699999999998</v>
          </cell>
        </row>
        <row r="345">
          <cell r="M345">
            <v>776.3100000000001</v>
          </cell>
          <cell r="N345">
            <v>77.631</v>
          </cell>
        </row>
        <row r="346">
          <cell r="M346">
            <v>438.82</v>
          </cell>
          <cell r="N346">
            <v>43.882</v>
          </cell>
        </row>
        <row r="347">
          <cell r="M347">
            <v>18452.199999999997</v>
          </cell>
          <cell r="N347">
            <v>1845.2199999999998</v>
          </cell>
        </row>
        <row r="348">
          <cell r="M348">
            <v>444.75</v>
          </cell>
          <cell r="N348">
            <v>44.475</v>
          </cell>
        </row>
        <row r="349">
          <cell r="M349">
            <v>0</v>
          </cell>
          <cell r="N349">
            <v>0</v>
          </cell>
        </row>
        <row r="350">
          <cell r="M350">
            <v>12868.96</v>
          </cell>
          <cell r="N350">
            <v>1286.896</v>
          </cell>
        </row>
        <row r="351">
          <cell r="M351">
            <v>1280.01</v>
          </cell>
          <cell r="N351">
            <v>128.001</v>
          </cell>
        </row>
        <row r="352">
          <cell r="M352">
            <v>5062.88</v>
          </cell>
          <cell r="N352">
            <v>506.288</v>
          </cell>
        </row>
        <row r="353">
          <cell r="M353">
            <v>4637.31</v>
          </cell>
          <cell r="N353">
            <v>463.73100000000005</v>
          </cell>
        </row>
        <row r="354">
          <cell r="M354">
            <v>1603.74</v>
          </cell>
          <cell r="N354">
            <v>160.374</v>
          </cell>
        </row>
        <row r="355">
          <cell r="M355">
            <v>699.74</v>
          </cell>
          <cell r="N355">
            <v>69.97399999999999</v>
          </cell>
        </row>
        <row r="356">
          <cell r="M356">
            <v>7094.969999999999</v>
          </cell>
          <cell r="N356">
            <v>709.497</v>
          </cell>
        </row>
        <row r="357">
          <cell r="M357">
            <v>3837.0499999999997</v>
          </cell>
          <cell r="N357">
            <v>383.705</v>
          </cell>
        </row>
        <row r="358">
          <cell r="M358">
            <v>0</v>
          </cell>
          <cell r="N358">
            <v>0</v>
          </cell>
        </row>
        <row r="359">
          <cell r="M359">
            <v>3609.9399999999996</v>
          </cell>
          <cell r="N359">
            <v>360.9939999999999</v>
          </cell>
        </row>
        <row r="360">
          <cell r="M360">
            <v>9274.52</v>
          </cell>
          <cell r="N360">
            <v>927.4520000000001</v>
          </cell>
        </row>
        <row r="361">
          <cell r="M361">
            <v>0</v>
          </cell>
          <cell r="N361">
            <v>0</v>
          </cell>
        </row>
        <row r="362">
          <cell r="M362">
            <v>556.1</v>
          </cell>
          <cell r="N362">
            <v>55.61</v>
          </cell>
        </row>
        <row r="363">
          <cell r="M363">
            <v>1581.15</v>
          </cell>
          <cell r="N363">
            <v>158.115</v>
          </cell>
        </row>
        <row r="364">
          <cell r="M364">
            <v>0</v>
          </cell>
          <cell r="N364">
            <v>0</v>
          </cell>
        </row>
        <row r="365">
          <cell r="M365">
            <v>2092.8199999999997</v>
          </cell>
          <cell r="N365">
            <v>209.28199999999998</v>
          </cell>
        </row>
        <row r="366">
          <cell r="M366">
            <v>2201.84</v>
          </cell>
          <cell r="N366">
            <v>220.18400000000003</v>
          </cell>
        </row>
        <row r="367">
          <cell r="M367">
            <v>4049.7799999999997</v>
          </cell>
          <cell r="N367">
            <v>404.97799999999995</v>
          </cell>
        </row>
        <row r="368">
          <cell r="M368">
            <v>1695.98</v>
          </cell>
          <cell r="N368">
            <v>169.59799999999998</v>
          </cell>
        </row>
        <row r="369">
          <cell r="M369">
            <v>1495.2799999999997</v>
          </cell>
          <cell r="N369">
            <v>149.52799999999996</v>
          </cell>
        </row>
        <row r="370">
          <cell r="M370">
            <v>1144.9299999999998</v>
          </cell>
          <cell r="N370">
            <v>114.493</v>
          </cell>
        </row>
        <row r="371">
          <cell r="M371">
            <v>7241.669999999999</v>
          </cell>
          <cell r="N371">
            <v>724.1669999999999</v>
          </cell>
        </row>
        <row r="372">
          <cell r="M372">
            <v>1696.9999999999998</v>
          </cell>
          <cell r="N372">
            <v>169.69999999999996</v>
          </cell>
        </row>
        <row r="373">
          <cell r="M373">
            <v>60474.38999999999</v>
          </cell>
          <cell r="N373">
            <v>6047.438999999999</v>
          </cell>
        </row>
        <row r="374">
          <cell r="M374">
            <v>0</v>
          </cell>
          <cell r="N374">
            <v>0</v>
          </cell>
        </row>
        <row r="375">
          <cell r="M375">
            <v>9619.7</v>
          </cell>
          <cell r="N375">
            <v>961.97</v>
          </cell>
        </row>
        <row r="376">
          <cell r="M376">
            <v>1547.24</v>
          </cell>
          <cell r="N376">
            <v>154.724</v>
          </cell>
        </row>
        <row r="377">
          <cell r="M377">
            <v>954.7299999999999</v>
          </cell>
          <cell r="N377">
            <v>95.473</v>
          </cell>
        </row>
        <row r="378">
          <cell r="M378">
            <v>20850.379999999997</v>
          </cell>
          <cell r="N378">
            <v>2085.038</v>
          </cell>
        </row>
        <row r="379">
          <cell r="M379">
            <v>6244.65</v>
          </cell>
          <cell r="N379">
            <v>624.465</v>
          </cell>
        </row>
        <row r="380">
          <cell r="M380">
            <v>6540.79</v>
          </cell>
          <cell r="N380">
            <v>654.0790000000001</v>
          </cell>
        </row>
        <row r="381">
          <cell r="M381">
            <v>0</v>
          </cell>
          <cell r="N381">
            <v>0</v>
          </cell>
        </row>
        <row r="382">
          <cell r="M382">
            <v>2594.18</v>
          </cell>
          <cell r="N382">
            <v>259.418</v>
          </cell>
        </row>
        <row r="383">
          <cell r="M383">
            <v>1630.75</v>
          </cell>
          <cell r="N383">
            <v>163.075</v>
          </cell>
        </row>
        <row r="384">
          <cell r="M384">
            <v>35.58</v>
          </cell>
          <cell r="N384">
            <v>3.5579999999999994</v>
          </cell>
        </row>
        <row r="385">
          <cell r="M385">
            <v>1351.33</v>
          </cell>
          <cell r="N385">
            <v>135.13299999999998</v>
          </cell>
        </row>
        <row r="386">
          <cell r="M386">
            <v>2741.87</v>
          </cell>
          <cell r="N386">
            <v>274.18699999999995</v>
          </cell>
        </row>
        <row r="387">
          <cell r="M387">
            <v>994.6299999999999</v>
          </cell>
          <cell r="N387">
            <v>99.463</v>
          </cell>
        </row>
        <row r="388">
          <cell r="M388">
            <v>294.65000000000003</v>
          </cell>
          <cell r="N388">
            <v>29.465000000000003</v>
          </cell>
        </row>
        <row r="389">
          <cell r="M389">
            <v>0</v>
          </cell>
          <cell r="N389">
            <v>0</v>
          </cell>
        </row>
        <row r="390">
          <cell r="M390">
            <v>3660.3</v>
          </cell>
          <cell r="N390">
            <v>366.03</v>
          </cell>
        </row>
        <row r="391">
          <cell r="M391">
            <v>4653.26</v>
          </cell>
          <cell r="N391">
            <v>465.3260000000001</v>
          </cell>
        </row>
        <row r="392">
          <cell r="M392">
            <v>0</v>
          </cell>
          <cell r="N392">
            <v>0</v>
          </cell>
        </row>
        <row r="393">
          <cell r="M393">
            <v>8532.400000000001</v>
          </cell>
          <cell r="N393">
            <v>853.2400000000001</v>
          </cell>
        </row>
        <row r="394">
          <cell r="M394">
            <v>830.1999999999999</v>
          </cell>
          <cell r="N394">
            <v>83.02</v>
          </cell>
        </row>
        <row r="395">
          <cell r="M395">
            <v>5851.500000000001</v>
          </cell>
          <cell r="N395">
            <v>585.1500000000001</v>
          </cell>
        </row>
        <row r="396">
          <cell r="M396">
            <v>16.29</v>
          </cell>
          <cell r="N396">
            <v>1.6289999999999998</v>
          </cell>
        </row>
        <row r="397">
          <cell r="M397">
            <v>4598.96</v>
          </cell>
          <cell r="N397">
            <v>459.89599999999996</v>
          </cell>
        </row>
        <row r="398">
          <cell r="M398">
            <v>0</v>
          </cell>
          <cell r="N398">
            <v>0</v>
          </cell>
        </row>
        <row r="399">
          <cell r="M399">
            <v>100.81</v>
          </cell>
          <cell r="N399">
            <v>10.081</v>
          </cell>
        </row>
        <row r="400">
          <cell r="M400">
            <v>2879.62</v>
          </cell>
          <cell r="N400">
            <v>287.962</v>
          </cell>
        </row>
        <row r="401">
          <cell r="M401">
            <v>7475.71</v>
          </cell>
          <cell r="N401">
            <v>747.571</v>
          </cell>
        </row>
        <row r="402">
          <cell r="M402">
            <v>1087.3999999999999</v>
          </cell>
          <cell r="N402">
            <v>108.73999999999998</v>
          </cell>
        </row>
        <row r="403">
          <cell r="M403">
            <v>2174.6899999999996</v>
          </cell>
          <cell r="N403">
            <v>217.46899999999994</v>
          </cell>
        </row>
        <row r="404">
          <cell r="M404">
            <v>72.03999999999999</v>
          </cell>
          <cell r="N404">
            <v>7.203999999999999</v>
          </cell>
        </row>
        <row r="405">
          <cell r="M405">
            <v>0</v>
          </cell>
          <cell r="N405">
            <v>0</v>
          </cell>
        </row>
        <row r="406">
          <cell r="M406">
            <v>47.699999999999996</v>
          </cell>
          <cell r="N406">
            <v>4.77</v>
          </cell>
        </row>
        <row r="407">
          <cell r="M407">
            <v>748.84</v>
          </cell>
          <cell r="N407">
            <v>74.884</v>
          </cell>
        </row>
        <row r="408">
          <cell r="M408">
            <v>5723.219999999999</v>
          </cell>
          <cell r="N408">
            <v>572.322</v>
          </cell>
        </row>
        <row r="409">
          <cell r="M409">
            <v>723.4599999999999</v>
          </cell>
          <cell r="N409">
            <v>72.34599999999999</v>
          </cell>
        </row>
        <row r="410">
          <cell r="M410">
            <v>1444.6799999999998</v>
          </cell>
          <cell r="N410">
            <v>144.468</v>
          </cell>
        </row>
        <row r="411">
          <cell r="M411">
            <v>932.51</v>
          </cell>
          <cell r="N411">
            <v>93.251</v>
          </cell>
        </row>
        <row r="412">
          <cell r="M412">
            <v>443.84000000000003</v>
          </cell>
          <cell r="N412">
            <v>44.38400000000001</v>
          </cell>
        </row>
        <row r="413">
          <cell r="M413">
            <v>4492.61</v>
          </cell>
          <cell r="N413">
            <v>449.26099999999997</v>
          </cell>
        </row>
        <row r="414">
          <cell r="M414">
            <v>0</v>
          </cell>
          <cell r="N414">
            <v>0</v>
          </cell>
        </row>
        <row r="415">
          <cell r="M415">
            <v>1715.6999999999998</v>
          </cell>
          <cell r="N415">
            <v>171.57</v>
          </cell>
        </row>
        <row r="416">
          <cell r="M416">
            <v>1319.79</v>
          </cell>
          <cell r="N416">
            <v>131.97899999999998</v>
          </cell>
        </row>
        <row r="417">
          <cell r="M417">
            <v>1043.62</v>
          </cell>
          <cell r="N417">
            <v>104.362</v>
          </cell>
        </row>
        <row r="418">
          <cell r="M418">
            <v>0</v>
          </cell>
          <cell r="N418">
            <v>0</v>
          </cell>
        </row>
        <row r="419">
          <cell r="M419">
            <v>782.5</v>
          </cell>
          <cell r="N419">
            <v>78.25</v>
          </cell>
        </row>
        <row r="420">
          <cell r="M420">
            <v>957.14</v>
          </cell>
          <cell r="N420">
            <v>95.714</v>
          </cell>
        </row>
        <row r="421">
          <cell r="M421">
            <v>26743.289999999997</v>
          </cell>
          <cell r="N421">
            <v>2674.3289999999997</v>
          </cell>
        </row>
        <row r="422">
          <cell r="M422">
            <v>12939.26</v>
          </cell>
          <cell r="N422">
            <v>1293.9260000000002</v>
          </cell>
        </row>
        <row r="423">
          <cell r="M423">
            <v>0</v>
          </cell>
          <cell r="N423">
            <v>0</v>
          </cell>
        </row>
        <row r="424">
          <cell r="M424">
            <v>24432.02</v>
          </cell>
          <cell r="N424">
            <v>2443.202</v>
          </cell>
        </row>
        <row r="425">
          <cell r="M425">
            <v>23.72</v>
          </cell>
          <cell r="N425">
            <v>2.372</v>
          </cell>
        </row>
        <row r="426">
          <cell r="M426">
            <v>0</v>
          </cell>
          <cell r="N426">
            <v>0</v>
          </cell>
        </row>
        <row r="427">
          <cell r="M427">
            <v>3901.7200000000003</v>
          </cell>
          <cell r="N427">
            <v>390.172</v>
          </cell>
        </row>
        <row r="428">
          <cell r="M428">
            <v>8940</v>
          </cell>
          <cell r="N428">
            <v>894</v>
          </cell>
        </row>
        <row r="429">
          <cell r="M429">
            <v>0</v>
          </cell>
          <cell r="N429">
            <v>0</v>
          </cell>
        </row>
        <row r="430">
          <cell r="M430">
            <v>3139.74</v>
          </cell>
          <cell r="N430">
            <v>313.974</v>
          </cell>
        </row>
        <row r="431">
          <cell r="M431">
            <v>8048.220000000001</v>
          </cell>
          <cell r="N431">
            <v>804.8220000000001</v>
          </cell>
        </row>
        <row r="432">
          <cell r="M432">
            <v>0</v>
          </cell>
          <cell r="N432">
            <v>0</v>
          </cell>
        </row>
        <row r="433">
          <cell r="M433">
            <v>0</v>
          </cell>
          <cell r="N433">
            <v>0</v>
          </cell>
        </row>
        <row r="434">
          <cell r="M434">
            <v>8921.460000000001</v>
          </cell>
          <cell r="N434">
            <v>892.1460000000001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tabSelected="1" zoomScalePageLayoutView="0" workbookViewId="0" topLeftCell="A423">
      <selection activeCell="Q426" sqref="Q426"/>
    </sheetView>
  </sheetViews>
  <sheetFormatPr defaultColWidth="9.140625" defaultRowHeight="15"/>
  <cols>
    <col min="1" max="1" width="9.00390625" style="0" customWidth="1"/>
    <col min="2" max="2" width="15.421875" style="0" customWidth="1"/>
    <col min="3" max="3" width="7.28125" style="0" customWidth="1"/>
    <col min="4" max="4" width="8.00390625" style="0" customWidth="1"/>
    <col min="5" max="6" width="7.421875" style="0" customWidth="1"/>
    <col min="7" max="7" width="11.7109375" style="0" customWidth="1"/>
    <col min="9" max="9" width="5.140625" style="24" customWidth="1"/>
    <col min="10" max="10" width="11.00390625" style="0" customWidth="1"/>
    <col min="11" max="11" width="5.28125" style="22" customWidth="1"/>
    <col min="13" max="14" width="10.421875" style="0" customWidth="1"/>
    <col min="15" max="15" width="9.8515625" style="0" customWidth="1"/>
    <col min="16" max="16" width="4.140625" style="0" customWidth="1"/>
  </cols>
  <sheetData>
    <row r="1" spans="1:15" ht="14.25">
      <c r="A1" s="7"/>
      <c r="B1" s="7"/>
      <c r="C1" s="7"/>
      <c r="D1" s="7"/>
      <c r="E1" s="7"/>
      <c r="F1" s="7"/>
      <c r="G1" s="7"/>
      <c r="H1" s="7"/>
      <c r="J1" s="7"/>
      <c r="L1" s="7"/>
      <c r="M1" s="7"/>
      <c r="N1" s="7"/>
      <c r="O1" s="7"/>
    </row>
    <row r="2" spans="1:15" ht="18">
      <c r="A2" s="7"/>
      <c r="B2" s="7"/>
      <c r="C2" s="7"/>
      <c r="D2" s="42" t="s">
        <v>498</v>
      </c>
      <c r="E2" s="43"/>
      <c r="F2" s="43"/>
      <c r="G2" s="43"/>
      <c r="H2" s="43"/>
      <c r="I2" s="43"/>
      <c r="J2" s="43"/>
      <c r="L2" s="7"/>
      <c r="M2" s="7"/>
      <c r="N2" s="7"/>
      <c r="O2" s="7"/>
    </row>
    <row r="3" spans="1:15" ht="14.25">
      <c r="A3" s="34" t="s">
        <v>0</v>
      </c>
      <c r="B3" s="36" t="s">
        <v>1</v>
      </c>
      <c r="C3" s="38" t="s">
        <v>2</v>
      </c>
      <c r="D3" s="39"/>
      <c r="E3" s="40" t="s">
        <v>499</v>
      </c>
      <c r="F3" s="39"/>
      <c r="G3" s="41" t="s">
        <v>3</v>
      </c>
      <c r="H3" s="41"/>
      <c r="I3" s="44" t="s">
        <v>4</v>
      </c>
      <c r="J3" s="46" t="s">
        <v>5</v>
      </c>
      <c r="K3" s="48" t="s">
        <v>6</v>
      </c>
      <c r="L3" s="50" t="s">
        <v>7</v>
      </c>
      <c r="M3" s="32" t="s">
        <v>8</v>
      </c>
      <c r="N3" s="32" t="s">
        <v>9</v>
      </c>
      <c r="O3" s="32" t="s">
        <v>10</v>
      </c>
    </row>
    <row r="4" spans="1:15" ht="14.25">
      <c r="A4" s="35"/>
      <c r="B4" s="37"/>
      <c r="C4" s="8" t="s">
        <v>11</v>
      </c>
      <c r="D4" s="9" t="s">
        <v>12</v>
      </c>
      <c r="E4" s="9" t="s">
        <v>11</v>
      </c>
      <c r="F4" s="9" t="s">
        <v>12</v>
      </c>
      <c r="G4" s="9" t="s">
        <v>11</v>
      </c>
      <c r="H4" s="9" t="s">
        <v>12</v>
      </c>
      <c r="I4" s="45"/>
      <c r="J4" s="47"/>
      <c r="K4" s="49"/>
      <c r="L4" s="51"/>
      <c r="M4" s="33"/>
      <c r="N4" s="33"/>
      <c r="O4" s="33"/>
    </row>
    <row r="5" spans="1:15" ht="14.25">
      <c r="A5" s="25">
        <v>1</v>
      </c>
      <c r="B5" s="4" t="s">
        <v>13</v>
      </c>
      <c r="C5" s="11">
        <v>1083</v>
      </c>
      <c r="D5" s="4"/>
      <c r="E5" s="11">
        <v>1083</v>
      </c>
      <c r="F5" s="4"/>
      <c r="G5" s="11">
        <f aca="true" t="shared" si="0" ref="G5:G37">E5-C5</f>
        <v>0</v>
      </c>
      <c r="H5" s="4">
        <f aca="true" t="shared" si="1" ref="H5:H37">F5-D5</f>
        <v>0</v>
      </c>
      <c r="I5" s="12">
        <v>6.73</v>
      </c>
      <c r="J5" s="12">
        <v>0</v>
      </c>
      <c r="K5" s="13" t="s">
        <v>14</v>
      </c>
      <c r="L5" s="12">
        <v>0</v>
      </c>
      <c r="M5" s="12"/>
      <c r="N5" s="12" t="s">
        <v>14</v>
      </c>
      <c r="O5" s="12">
        <v>0</v>
      </c>
    </row>
    <row r="6" spans="1:16" ht="14.25">
      <c r="A6" s="25">
        <v>2</v>
      </c>
      <c r="B6" s="4" t="s">
        <v>15</v>
      </c>
      <c r="C6" s="11">
        <v>66460</v>
      </c>
      <c r="D6" s="11">
        <v>21058</v>
      </c>
      <c r="E6" s="11">
        <v>67488</v>
      </c>
      <c r="F6" s="11">
        <v>21320</v>
      </c>
      <c r="G6" s="11">
        <f t="shared" si="0"/>
        <v>1028</v>
      </c>
      <c r="H6" s="4">
        <f t="shared" si="1"/>
        <v>262</v>
      </c>
      <c r="I6" s="12">
        <v>5.75</v>
      </c>
      <c r="J6" s="12">
        <f>G6*I6</f>
        <v>5911</v>
      </c>
      <c r="K6" s="13">
        <v>2.27</v>
      </c>
      <c r="L6" s="12">
        <f>H6*K6</f>
        <v>594.74</v>
      </c>
      <c r="M6" s="12">
        <f>J6+L6</f>
        <v>6505.74</v>
      </c>
      <c r="N6" s="12">
        <f>M6*10/100</f>
        <v>650.574</v>
      </c>
      <c r="O6" s="12">
        <f>M6+N6</f>
        <v>7156.313999999999</v>
      </c>
      <c r="P6" s="7"/>
    </row>
    <row r="7" spans="1:15" ht="14.25">
      <c r="A7" s="25">
        <v>3</v>
      </c>
      <c r="B7" s="4" t="s">
        <v>16</v>
      </c>
      <c r="C7" s="11">
        <v>16409</v>
      </c>
      <c r="D7" s="11"/>
      <c r="E7" s="11">
        <v>16409</v>
      </c>
      <c r="F7" s="11"/>
      <c r="G7" s="11">
        <f t="shared" si="0"/>
        <v>0</v>
      </c>
      <c r="H7" s="4">
        <f t="shared" si="1"/>
        <v>0</v>
      </c>
      <c r="I7" s="12">
        <v>6.73</v>
      </c>
      <c r="J7" s="12">
        <f aca="true" t="shared" si="2" ref="J7:J71">G7*I7</f>
        <v>0</v>
      </c>
      <c r="K7" s="13"/>
      <c r="L7" s="12">
        <f aca="true" t="shared" si="3" ref="L7:L71">H7*K7</f>
        <v>0</v>
      </c>
      <c r="M7" s="12">
        <f aca="true" t="shared" si="4" ref="M7:M71">J7+L7</f>
        <v>0</v>
      </c>
      <c r="N7" s="12">
        <f aca="true" t="shared" si="5" ref="N7:N71">M7*10/100</f>
        <v>0</v>
      </c>
      <c r="O7" s="12">
        <f aca="true" t="shared" si="6" ref="O7:O71">M7+N7</f>
        <v>0</v>
      </c>
    </row>
    <row r="8" spans="1:15" ht="14.25">
      <c r="A8" s="25" t="s">
        <v>17</v>
      </c>
      <c r="B8" s="4" t="s">
        <v>474</v>
      </c>
      <c r="C8" s="11">
        <v>1953</v>
      </c>
      <c r="D8" s="11"/>
      <c r="E8" s="11">
        <v>1953</v>
      </c>
      <c r="F8" s="11"/>
      <c r="G8" s="11">
        <f t="shared" si="0"/>
        <v>0</v>
      </c>
      <c r="H8" s="4">
        <f t="shared" si="1"/>
        <v>0</v>
      </c>
      <c r="I8" s="12">
        <v>6.73</v>
      </c>
      <c r="J8" s="12">
        <f t="shared" si="2"/>
        <v>0</v>
      </c>
      <c r="K8" s="13"/>
      <c r="L8" s="12">
        <f t="shared" si="3"/>
        <v>0</v>
      </c>
      <c r="M8" s="12">
        <f t="shared" si="4"/>
        <v>0</v>
      </c>
      <c r="N8" s="12">
        <f t="shared" si="5"/>
        <v>0</v>
      </c>
      <c r="O8" s="12">
        <f t="shared" si="6"/>
        <v>0</v>
      </c>
    </row>
    <row r="9" spans="1:15" ht="14.25">
      <c r="A9" s="25">
        <v>6</v>
      </c>
      <c r="B9" s="4" t="s">
        <v>440</v>
      </c>
      <c r="C9" s="11">
        <v>2674</v>
      </c>
      <c r="D9" s="11"/>
      <c r="E9" s="11">
        <v>2879</v>
      </c>
      <c r="F9" s="11"/>
      <c r="G9" s="11">
        <f t="shared" si="0"/>
        <v>205</v>
      </c>
      <c r="H9" s="4">
        <f t="shared" si="1"/>
        <v>0</v>
      </c>
      <c r="I9" s="12">
        <v>6.73</v>
      </c>
      <c r="J9" s="12">
        <f t="shared" si="2"/>
        <v>1379.65</v>
      </c>
      <c r="K9" s="13"/>
      <c r="L9" s="12">
        <f t="shared" si="3"/>
        <v>0</v>
      </c>
      <c r="M9" s="12">
        <f t="shared" si="4"/>
        <v>1379.65</v>
      </c>
      <c r="N9" s="12">
        <f t="shared" si="5"/>
        <v>137.965</v>
      </c>
      <c r="O9" s="12">
        <f t="shared" si="6"/>
        <v>1517.615</v>
      </c>
    </row>
    <row r="10" spans="1:15" ht="14.25">
      <c r="A10" s="25">
        <v>7</v>
      </c>
      <c r="B10" s="4" t="s">
        <v>475</v>
      </c>
      <c r="C10" s="11">
        <v>4708</v>
      </c>
      <c r="D10" s="11"/>
      <c r="E10" s="11">
        <v>5415</v>
      </c>
      <c r="F10" s="11"/>
      <c r="G10" s="11">
        <f t="shared" si="0"/>
        <v>707</v>
      </c>
      <c r="H10" s="4">
        <f t="shared" si="1"/>
        <v>0</v>
      </c>
      <c r="I10" s="12">
        <v>6.73</v>
      </c>
      <c r="J10" s="12">
        <f t="shared" si="2"/>
        <v>4758.110000000001</v>
      </c>
      <c r="K10" s="13"/>
      <c r="L10" s="12">
        <f t="shared" si="3"/>
        <v>0</v>
      </c>
      <c r="M10" s="12">
        <f t="shared" si="4"/>
        <v>4758.110000000001</v>
      </c>
      <c r="N10" s="12">
        <f t="shared" si="5"/>
        <v>475.81100000000004</v>
      </c>
      <c r="O10" s="12">
        <f t="shared" si="6"/>
        <v>5233.921</v>
      </c>
    </row>
    <row r="11" spans="1:15" ht="14.25">
      <c r="A11" s="25">
        <v>8</v>
      </c>
      <c r="B11" s="4" t="s">
        <v>18</v>
      </c>
      <c r="C11" s="11">
        <v>4885</v>
      </c>
      <c r="D11" s="11"/>
      <c r="E11" s="11">
        <v>5073</v>
      </c>
      <c r="F11" s="11"/>
      <c r="G11" s="11">
        <f t="shared" si="0"/>
        <v>188</v>
      </c>
      <c r="H11" s="4">
        <f t="shared" si="1"/>
        <v>0</v>
      </c>
      <c r="I11" s="12">
        <v>6.73</v>
      </c>
      <c r="J11" s="12">
        <f t="shared" si="2"/>
        <v>1265.24</v>
      </c>
      <c r="K11" s="13"/>
      <c r="L11" s="12">
        <f t="shared" si="3"/>
        <v>0</v>
      </c>
      <c r="M11" s="12">
        <f t="shared" si="4"/>
        <v>1265.24</v>
      </c>
      <c r="N11" s="12">
        <f t="shared" si="5"/>
        <v>126.524</v>
      </c>
      <c r="O11" s="12">
        <f t="shared" si="6"/>
        <v>1391.7640000000001</v>
      </c>
    </row>
    <row r="12" spans="1:15" ht="14.25">
      <c r="A12" s="25">
        <v>9</v>
      </c>
      <c r="B12" s="4"/>
      <c r="C12" s="11"/>
      <c r="D12" s="11"/>
      <c r="E12" s="11"/>
      <c r="F12" s="11"/>
      <c r="G12" s="11"/>
      <c r="H12" s="4"/>
      <c r="I12" s="12"/>
      <c r="J12" s="12"/>
      <c r="K12" s="13"/>
      <c r="L12" s="12"/>
      <c r="M12" s="12"/>
      <c r="N12" s="12"/>
      <c r="O12" s="12"/>
    </row>
    <row r="13" spans="1:15" ht="14.25">
      <c r="A13" s="11" t="s">
        <v>19</v>
      </c>
      <c r="B13" s="4" t="s">
        <v>20</v>
      </c>
      <c r="C13" s="11">
        <v>11974</v>
      </c>
      <c r="D13" s="11">
        <v>3501</v>
      </c>
      <c r="E13" s="11">
        <v>12249</v>
      </c>
      <c r="F13" s="11">
        <v>3626</v>
      </c>
      <c r="G13" s="11">
        <f aca="true" t="shared" si="7" ref="G13:H15">E13-C13</f>
        <v>275</v>
      </c>
      <c r="H13" s="4">
        <f t="shared" si="7"/>
        <v>125</v>
      </c>
      <c r="I13" s="12">
        <v>5.75</v>
      </c>
      <c r="J13" s="12">
        <f t="shared" si="2"/>
        <v>1581.25</v>
      </c>
      <c r="K13" s="13">
        <v>2.27</v>
      </c>
      <c r="L13" s="12">
        <f t="shared" si="3"/>
        <v>283.75</v>
      </c>
      <c r="M13" s="12">
        <f t="shared" si="4"/>
        <v>1865</v>
      </c>
      <c r="N13" s="12">
        <f t="shared" si="5"/>
        <v>186.5</v>
      </c>
      <c r="O13" s="12">
        <f t="shared" si="6"/>
        <v>2051.5</v>
      </c>
    </row>
    <row r="14" spans="1:15" ht="14.25">
      <c r="A14" s="4">
        <v>11</v>
      </c>
      <c r="B14" s="4" t="s">
        <v>21</v>
      </c>
      <c r="C14" s="11">
        <v>2720</v>
      </c>
      <c r="D14" s="11"/>
      <c r="E14" s="11">
        <v>2720</v>
      </c>
      <c r="F14" s="11"/>
      <c r="G14" s="11">
        <f t="shared" si="7"/>
        <v>0</v>
      </c>
      <c r="H14" s="4">
        <f t="shared" si="7"/>
        <v>0</v>
      </c>
      <c r="I14" s="12">
        <v>4.71</v>
      </c>
      <c r="J14" s="12">
        <f t="shared" si="2"/>
        <v>0</v>
      </c>
      <c r="K14" s="13"/>
      <c r="L14" s="12">
        <f t="shared" si="3"/>
        <v>0</v>
      </c>
      <c r="M14" s="12">
        <f t="shared" si="4"/>
        <v>0</v>
      </c>
      <c r="N14" s="12">
        <f t="shared" si="5"/>
        <v>0</v>
      </c>
      <c r="O14" s="12">
        <f t="shared" si="6"/>
        <v>0</v>
      </c>
    </row>
    <row r="15" spans="1:15" ht="14.25">
      <c r="A15" s="4">
        <v>12</v>
      </c>
      <c r="B15" s="4" t="s">
        <v>22</v>
      </c>
      <c r="C15" s="11">
        <v>13729</v>
      </c>
      <c r="D15" s="11">
        <v>5404</v>
      </c>
      <c r="E15" s="11">
        <v>14014</v>
      </c>
      <c r="F15" s="11">
        <v>5546</v>
      </c>
      <c r="G15" s="11">
        <f t="shared" si="7"/>
        <v>285</v>
      </c>
      <c r="H15" s="4">
        <f t="shared" si="7"/>
        <v>142</v>
      </c>
      <c r="I15" s="12">
        <v>5.75</v>
      </c>
      <c r="J15" s="12">
        <f t="shared" si="2"/>
        <v>1638.75</v>
      </c>
      <c r="K15" s="13">
        <v>2.27</v>
      </c>
      <c r="L15" s="12">
        <f t="shared" si="3"/>
        <v>322.34</v>
      </c>
      <c r="M15" s="12">
        <f t="shared" si="4"/>
        <v>1961.09</v>
      </c>
      <c r="N15" s="12">
        <f t="shared" si="5"/>
        <v>196.10899999999998</v>
      </c>
      <c r="O15" s="12">
        <f t="shared" si="6"/>
        <v>2157.199</v>
      </c>
    </row>
    <row r="16" spans="1:15" ht="14.25">
      <c r="A16" s="4" t="s">
        <v>23</v>
      </c>
      <c r="B16" s="4" t="s">
        <v>24</v>
      </c>
      <c r="C16" s="11">
        <v>103983</v>
      </c>
      <c r="D16" s="11">
        <v>45570</v>
      </c>
      <c r="E16" s="11">
        <v>106594</v>
      </c>
      <c r="F16" s="11">
        <v>46766</v>
      </c>
      <c r="G16" s="11">
        <f t="shared" si="0"/>
        <v>2611</v>
      </c>
      <c r="H16" s="4">
        <f t="shared" si="1"/>
        <v>1196</v>
      </c>
      <c r="I16" s="12">
        <v>5.75</v>
      </c>
      <c r="J16" s="12">
        <f t="shared" si="2"/>
        <v>15013.25</v>
      </c>
      <c r="K16" s="13">
        <v>2.27</v>
      </c>
      <c r="L16" s="12">
        <f t="shared" si="3"/>
        <v>2714.92</v>
      </c>
      <c r="M16" s="12">
        <f t="shared" si="4"/>
        <v>17728.17</v>
      </c>
      <c r="N16" s="12">
        <f t="shared" si="5"/>
        <v>1772.8169999999998</v>
      </c>
      <c r="O16" s="12">
        <f t="shared" si="6"/>
        <v>19500.986999999997</v>
      </c>
    </row>
    <row r="17" spans="1:15" ht="14.25">
      <c r="A17" s="4">
        <v>15</v>
      </c>
      <c r="B17" s="4" t="s">
        <v>25</v>
      </c>
      <c r="C17" s="11">
        <v>794</v>
      </c>
      <c r="D17" s="11"/>
      <c r="E17" s="11">
        <v>794</v>
      </c>
      <c r="F17" s="11"/>
      <c r="G17" s="11">
        <f t="shared" si="0"/>
        <v>0</v>
      </c>
      <c r="H17" s="4">
        <f t="shared" si="1"/>
        <v>0</v>
      </c>
      <c r="I17" s="12">
        <v>6.73</v>
      </c>
      <c r="J17" s="12">
        <f t="shared" si="2"/>
        <v>0</v>
      </c>
      <c r="K17" s="13"/>
      <c r="L17" s="12">
        <f t="shared" si="3"/>
        <v>0</v>
      </c>
      <c r="M17" s="12">
        <f t="shared" si="4"/>
        <v>0</v>
      </c>
      <c r="N17" s="12">
        <f t="shared" si="5"/>
        <v>0</v>
      </c>
      <c r="O17" s="12">
        <f t="shared" si="6"/>
        <v>0</v>
      </c>
    </row>
    <row r="18" spans="1:15" ht="14.25">
      <c r="A18" s="4" t="s">
        <v>26</v>
      </c>
      <c r="B18" s="4" t="s">
        <v>27</v>
      </c>
      <c r="C18" s="11">
        <v>51511</v>
      </c>
      <c r="D18" s="11">
        <v>23994</v>
      </c>
      <c r="E18" s="11">
        <v>52531</v>
      </c>
      <c r="F18" s="11">
        <v>24472</v>
      </c>
      <c r="G18" s="11">
        <f t="shared" si="0"/>
        <v>1020</v>
      </c>
      <c r="H18" s="4">
        <f t="shared" si="1"/>
        <v>478</v>
      </c>
      <c r="I18" s="12">
        <v>8.21</v>
      </c>
      <c r="J18" s="12">
        <f t="shared" si="2"/>
        <v>8374.2</v>
      </c>
      <c r="K18" s="13">
        <v>3.24</v>
      </c>
      <c r="L18" s="12">
        <f t="shared" si="3"/>
        <v>1548.72</v>
      </c>
      <c r="M18" s="12">
        <f t="shared" si="4"/>
        <v>9922.92</v>
      </c>
      <c r="N18" s="12">
        <f t="shared" si="5"/>
        <v>992.2919999999999</v>
      </c>
      <c r="O18" s="12">
        <f t="shared" si="6"/>
        <v>10915.212</v>
      </c>
    </row>
    <row r="19" spans="1:15" ht="14.25">
      <c r="A19" s="4">
        <v>18</v>
      </c>
      <c r="B19" s="4" t="s">
        <v>490</v>
      </c>
      <c r="C19" s="11">
        <v>5044</v>
      </c>
      <c r="D19" s="11">
        <v>2074</v>
      </c>
      <c r="E19" s="11">
        <v>5665</v>
      </c>
      <c r="F19" s="11">
        <v>2301</v>
      </c>
      <c r="G19" s="11">
        <f t="shared" si="0"/>
        <v>621</v>
      </c>
      <c r="H19" s="4">
        <f t="shared" si="1"/>
        <v>227</v>
      </c>
      <c r="I19" s="12">
        <v>5.75</v>
      </c>
      <c r="J19" s="12">
        <f t="shared" si="2"/>
        <v>3570.75</v>
      </c>
      <c r="K19" s="13">
        <v>2.27</v>
      </c>
      <c r="L19" s="12">
        <f t="shared" si="3"/>
        <v>515.29</v>
      </c>
      <c r="M19" s="12">
        <f t="shared" si="4"/>
        <v>4086.04</v>
      </c>
      <c r="N19" s="12">
        <f t="shared" si="5"/>
        <v>408.60400000000004</v>
      </c>
      <c r="O19" s="12">
        <f t="shared" si="6"/>
        <v>4494.644</v>
      </c>
    </row>
    <row r="20" spans="1:15" ht="14.25">
      <c r="A20" s="4">
        <v>19</v>
      </c>
      <c r="B20" s="4" t="s">
        <v>473</v>
      </c>
      <c r="C20" s="11">
        <v>1475</v>
      </c>
      <c r="D20" s="11"/>
      <c r="E20" s="11">
        <v>2102</v>
      </c>
      <c r="F20" s="11"/>
      <c r="G20" s="11">
        <f t="shared" si="0"/>
        <v>627</v>
      </c>
      <c r="H20" s="4">
        <f t="shared" si="1"/>
        <v>0</v>
      </c>
      <c r="I20" s="12">
        <v>6.73</v>
      </c>
      <c r="J20" s="12">
        <f t="shared" si="2"/>
        <v>4219.71</v>
      </c>
      <c r="K20" s="13"/>
      <c r="L20" s="12">
        <f t="shared" si="3"/>
        <v>0</v>
      </c>
      <c r="M20" s="12">
        <f t="shared" si="4"/>
        <v>4219.71</v>
      </c>
      <c r="N20" s="12">
        <f t="shared" si="5"/>
        <v>421.971</v>
      </c>
      <c r="O20" s="12">
        <f t="shared" si="6"/>
        <v>4641.6810000000005</v>
      </c>
    </row>
    <row r="21" spans="1:15" ht="14.25">
      <c r="A21" s="4">
        <v>20</v>
      </c>
      <c r="B21" s="4"/>
      <c r="C21" s="11">
        <v>0</v>
      </c>
      <c r="D21" s="11">
        <v>0</v>
      </c>
      <c r="E21" s="11">
        <v>1110</v>
      </c>
      <c r="F21" s="11">
        <v>492</v>
      </c>
      <c r="G21" s="11">
        <f t="shared" si="0"/>
        <v>1110</v>
      </c>
      <c r="H21" s="4">
        <f t="shared" si="1"/>
        <v>492</v>
      </c>
      <c r="I21" s="12">
        <v>8.21</v>
      </c>
      <c r="J21" s="12">
        <f>G21*I21</f>
        <v>9113.1</v>
      </c>
      <c r="K21" s="13">
        <v>3.24</v>
      </c>
      <c r="L21" s="12">
        <f>H21*K21</f>
        <v>1594.0800000000002</v>
      </c>
      <c r="M21" s="12">
        <f>J21+L21</f>
        <v>10707.18</v>
      </c>
      <c r="N21" s="12">
        <f>M21*10/100</f>
        <v>1070.718</v>
      </c>
      <c r="O21" s="12">
        <f>M21+N21</f>
        <v>11777.898000000001</v>
      </c>
    </row>
    <row r="22" spans="1:15" ht="14.25">
      <c r="A22" s="4">
        <v>21</v>
      </c>
      <c r="B22" s="4" t="s">
        <v>28</v>
      </c>
      <c r="C22" s="11">
        <v>17752</v>
      </c>
      <c r="D22" s="11"/>
      <c r="E22" s="11">
        <v>19359</v>
      </c>
      <c r="F22" s="11"/>
      <c r="G22" s="11">
        <f t="shared" si="0"/>
        <v>1607</v>
      </c>
      <c r="H22" s="4">
        <f t="shared" si="1"/>
        <v>0</v>
      </c>
      <c r="I22" s="12">
        <v>6.73</v>
      </c>
      <c r="J22" s="12">
        <f t="shared" si="2"/>
        <v>10815.11</v>
      </c>
      <c r="K22" s="13"/>
      <c r="L22" s="12">
        <f t="shared" si="3"/>
        <v>0</v>
      </c>
      <c r="M22" s="12">
        <f t="shared" si="4"/>
        <v>10815.11</v>
      </c>
      <c r="N22" s="12">
        <f t="shared" si="5"/>
        <v>1081.511</v>
      </c>
      <c r="O22" s="12">
        <f t="shared" si="6"/>
        <v>11896.621000000001</v>
      </c>
    </row>
    <row r="23" spans="1:15" ht="14.25">
      <c r="A23" s="4" t="s">
        <v>29</v>
      </c>
      <c r="B23" s="4" t="s">
        <v>30</v>
      </c>
      <c r="C23" s="11">
        <v>16757</v>
      </c>
      <c r="D23" s="11">
        <v>6042</v>
      </c>
      <c r="E23" s="11">
        <v>16975</v>
      </c>
      <c r="F23" s="11">
        <v>6116</v>
      </c>
      <c r="G23" s="11">
        <f t="shared" si="0"/>
        <v>218</v>
      </c>
      <c r="H23" s="4">
        <f t="shared" si="1"/>
        <v>74</v>
      </c>
      <c r="I23" s="12">
        <v>5.75</v>
      </c>
      <c r="J23" s="12">
        <f t="shared" si="2"/>
        <v>1253.5</v>
      </c>
      <c r="K23" s="13">
        <v>2.27</v>
      </c>
      <c r="L23" s="12">
        <f t="shared" si="3"/>
        <v>167.98</v>
      </c>
      <c r="M23" s="12">
        <f t="shared" si="4"/>
        <v>1421.48</v>
      </c>
      <c r="N23" s="12">
        <f t="shared" si="5"/>
        <v>142.148</v>
      </c>
      <c r="O23" s="12">
        <f t="shared" si="6"/>
        <v>1563.628</v>
      </c>
    </row>
    <row r="24" spans="1:15" ht="14.25">
      <c r="A24" s="4" t="s">
        <v>31</v>
      </c>
      <c r="B24" s="4" t="s">
        <v>32</v>
      </c>
      <c r="C24" s="11">
        <v>26942</v>
      </c>
      <c r="D24" s="11">
        <v>13088</v>
      </c>
      <c r="E24" s="11">
        <v>27347</v>
      </c>
      <c r="F24" s="11">
        <v>13287</v>
      </c>
      <c r="G24" s="11">
        <f t="shared" si="0"/>
        <v>405</v>
      </c>
      <c r="H24" s="4">
        <f t="shared" si="1"/>
        <v>199</v>
      </c>
      <c r="I24" s="12">
        <v>5.75</v>
      </c>
      <c r="J24" s="12">
        <f t="shared" si="2"/>
        <v>2328.75</v>
      </c>
      <c r="K24" s="13">
        <v>2.27</v>
      </c>
      <c r="L24" s="12">
        <f t="shared" si="3"/>
        <v>451.73</v>
      </c>
      <c r="M24" s="12">
        <f t="shared" si="4"/>
        <v>2780.48</v>
      </c>
      <c r="N24" s="12">
        <f t="shared" si="5"/>
        <v>278.048</v>
      </c>
      <c r="O24" s="12">
        <f t="shared" si="6"/>
        <v>3058.5280000000002</v>
      </c>
    </row>
    <row r="25" spans="1:16" ht="14.25">
      <c r="A25" s="4">
        <v>26</v>
      </c>
      <c r="B25" s="4" t="s">
        <v>33</v>
      </c>
      <c r="C25" s="11">
        <v>1752</v>
      </c>
      <c r="D25" s="11"/>
      <c r="E25" s="11">
        <v>2022</v>
      </c>
      <c r="F25" s="11"/>
      <c r="G25" s="11">
        <f t="shared" si="0"/>
        <v>270</v>
      </c>
      <c r="H25" s="4">
        <f t="shared" si="1"/>
        <v>0</v>
      </c>
      <c r="I25" s="12">
        <v>6.73</v>
      </c>
      <c r="J25" s="12">
        <f t="shared" si="2"/>
        <v>1817.1000000000001</v>
      </c>
      <c r="K25" s="13"/>
      <c r="L25" s="12">
        <f t="shared" si="3"/>
        <v>0</v>
      </c>
      <c r="M25" s="12">
        <f t="shared" si="4"/>
        <v>1817.1000000000001</v>
      </c>
      <c r="N25" s="12">
        <f t="shared" si="5"/>
        <v>181.71</v>
      </c>
      <c r="O25" s="12">
        <f t="shared" si="6"/>
        <v>1998.8100000000002</v>
      </c>
      <c r="P25" s="14"/>
    </row>
    <row r="26" spans="1:15" ht="14.25">
      <c r="A26" s="4">
        <v>27</v>
      </c>
      <c r="B26" s="4" t="s">
        <v>34</v>
      </c>
      <c r="C26" s="11">
        <v>6717</v>
      </c>
      <c r="D26" s="11">
        <v>2465</v>
      </c>
      <c r="E26" s="11">
        <v>6732</v>
      </c>
      <c r="F26" s="11">
        <v>2472</v>
      </c>
      <c r="G26" s="11">
        <f t="shared" si="0"/>
        <v>15</v>
      </c>
      <c r="H26" s="4">
        <f t="shared" si="1"/>
        <v>7</v>
      </c>
      <c r="I26" s="12">
        <v>5.75</v>
      </c>
      <c r="J26" s="12">
        <f t="shared" si="2"/>
        <v>86.25</v>
      </c>
      <c r="K26" s="13">
        <v>2.27</v>
      </c>
      <c r="L26" s="12">
        <f t="shared" si="3"/>
        <v>15.89</v>
      </c>
      <c r="M26" s="12">
        <f t="shared" si="4"/>
        <v>102.14</v>
      </c>
      <c r="N26" s="12">
        <f t="shared" si="5"/>
        <v>10.214</v>
      </c>
      <c r="O26" s="12">
        <f t="shared" si="6"/>
        <v>112.354</v>
      </c>
    </row>
    <row r="27" spans="1:15" ht="14.25">
      <c r="A27" s="4">
        <v>28</v>
      </c>
      <c r="B27" s="4" t="s">
        <v>35</v>
      </c>
      <c r="C27" s="11">
        <v>27268</v>
      </c>
      <c r="D27" s="11">
        <v>18652</v>
      </c>
      <c r="E27" s="11">
        <v>30324</v>
      </c>
      <c r="F27" s="11">
        <v>20402</v>
      </c>
      <c r="G27" s="11">
        <f t="shared" si="0"/>
        <v>3056</v>
      </c>
      <c r="H27" s="4">
        <f t="shared" si="1"/>
        <v>1750</v>
      </c>
      <c r="I27" s="12">
        <v>5.75</v>
      </c>
      <c r="J27" s="12">
        <f t="shared" si="2"/>
        <v>17572</v>
      </c>
      <c r="K27" s="13">
        <v>2.27</v>
      </c>
      <c r="L27" s="12">
        <f t="shared" si="3"/>
        <v>3972.5</v>
      </c>
      <c r="M27" s="12">
        <f t="shared" si="4"/>
        <v>21544.5</v>
      </c>
      <c r="N27" s="12">
        <f t="shared" si="5"/>
        <v>2154.45</v>
      </c>
      <c r="O27" s="12">
        <f t="shared" si="6"/>
        <v>23698.95</v>
      </c>
    </row>
    <row r="28" spans="1:16" ht="14.25">
      <c r="A28" s="4">
        <v>29</v>
      </c>
      <c r="B28" s="4" t="s">
        <v>36</v>
      </c>
      <c r="C28" s="11">
        <v>12759</v>
      </c>
      <c r="D28" s="11"/>
      <c r="E28" s="11">
        <v>12956</v>
      </c>
      <c r="F28" s="11"/>
      <c r="G28" s="11">
        <f t="shared" si="0"/>
        <v>197</v>
      </c>
      <c r="H28" s="4">
        <f t="shared" si="1"/>
        <v>0</v>
      </c>
      <c r="I28" s="12">
        <v>6.73</v>
      </c>
      <c r="J28" s="12">
        <f t="shared" si="2"/>
        <v>1325.8100000000002</v>
      </c>
      <c r="K28" s="13"/>
      <c r="L28" s="12">
        <f t="shared" si="3"/>
        <v>0</v>
      </c>
      <c r="M28" s="12">
        <f t="shared" si="4"/>
        <v>1325.8100000000002</v>
      </c>
      <c r="N28" s="12">
        <f t="shared" si="5"/>
        <v>132.58100000000002</v>
      </c>
      <c r="O28" s="12">
        <f t="shared" si="6"/>
        <v>1458.391</v>
      </c>
      <c r="P28" s="14"/>
    </row>
    <row r="29" spans="1:15" ht="14.25">
      <c r="A29" s="4" t="s">
        <v>37</v>
      </c>
      <c r="B29" s="4" t="s">
        <v>38</v>
      </c>
      <c r="C29" s="11">
        <v>75044</v>
      </c>
      <c r="D29" s="11">
        <v>53109</v>
      </c>
      <c r="E29" s="11">
        <v>76025</v>
      </c>
      <c r="F29" s="11">
        <v>53753</v>
      </c>
      <c r="G29" s="11">
        <f t="shared" si="0"/>
        <v>981</v>
      </c>
      <c r="H29" s="4">
        <f t="shared" si="1"/>
        <v>644</v>
      </c>
      <c r="I29" s="12">
        <v>5.75</v>
      </c>
      <c r="J29" s="12">
        <f t="shared" si="2"/>
        <v>5640.75</v>
      </c>
      <c r="K29" s="13">
        <v>2.27</v>
      </c>
      <c r="L29" s="12">
        <f t="shared" si="3"/>
        <v>1461.88</v>
      </c>
      <c r="M29" s="12">
        <f t="shared" si="4"/>
        <v>7102.63</v>
      </c>
      <c r="N29" s="12">
        <f t="shared" si="5"/>
        <v>710.263</v>
      </c>
      <c r="O29" s="12">
        <f t="shared" si="6"/>
        <v>7812.893</v>
      </c>
    </row>
    <row r="30" spans="1:15" ht="14.25">
      <c r="A30" s="4">
        <v>34</v>
      </c>
      <c r="B30" s="4" t="s">
        <v>465</v>
      </c>
      <c r="C30" s="11">
        <v>1890</v>
      </c>
      <c r="D30" s="11"/>
      <c r="E30" s="11">
        <v>1991</v>
      </c>
      <c r="F30" s="11"/>
      <c r="G30" s="11">
        <f t="shared" si="0"/>
        <v>101</v>
      </c>
      <c r="H30" s="4">
        <f t="shared" si="1"/>
        <v>0</v>
      </c>
      <c r="I30" s="12">
        <v>6.73</v>
      </c>
      <c r="J30" s="12">
        <f t="shared" si="2"/>
        <v>679.73</v>
      </c>
      <c r="K30" s="13"/>
      <c r="L30" s="12">
        <f t="shared" si="3"/>
        <v>0</v>
      </c>
      <c r="M30" s="12">
        <f t="shared" si="4"/>
        <v>679.73</v>
      </c>
      <c r="N30" s="12">
        <f t="shared" si="5"/>
        <v>67.973</v>
      </c>
      <c r="O30" s="12">
        <f t="shared" si="6"/>
        <v>747.703</v>
      </c>
    </row>
    <row r="31" spans="1:15" ht="14.25">
      <c r="A31" s="4">
        <v>35</v>
      </c>
      <c r="B31" s="4" t="s">
        <v>39</v>
      </c>
      <c r="C31" s="11">
        <v>37127</v>
      </c>
      <c r="D31" s="11">
        <v>17293</v>
      </c>
      <c r="E31" s="11">
        <v>39330</v>
      </c>
      <c r="F31" s="11">
        <v>18363</v>
      </c>
      <c r="G31" s="11">
        <f t="shared" si="0"/>
        <v>2203</v>
      </c>
      <c r="H31" s="4">
        <f t="shared" si="1"/>
        <v>1070</v>
      </c>
      <c r="I31" s="12">
        <v>5.75</v>
      </c>
      <c r="J31" s="12">
        <f t="shared" si="2"/>
        <v>12667.25</v>
      </c>
      <c r="K31" s="13">
        <v>2.27</v>
      </c>
      <c r="L31" s="12">
        <f t="shared" si="3"/>
        <v>2428.9</v>
      </c>
      <c r="M31" s="12">
        <f t="shared" si="4"/>
        <v>15096.15</v>
      </c>
      <c r="N31" s="12">
        <f t="shared" si="5"/>
        <v>1509.615</v>
      </c>
      <c r="O31" s="12">
        <f t="shared" si="6"/>
        <v>16605.765</v>
      </c>
    </row>
    <row r="32" spans="1:15" ht="14.25">
      <c r="A32" s="4">
        <v>36</v>
      </c>
      <c r="B32" s="4" t="s">
        <v>40</v>
      </c>
      <c r="C32" s="11">
        <v>14952</v>
      </c>
      <c r="D32" s="11">
        <v>6210</v>
      </c>
      <c r="E32" s="11">
        <v>15233</v>
      </c>
      <c r="F32" s="11">
        <v>6332</v>
      </c>
      <c r="G32" s="11">
        <f t="shared" si="0"/>
        <v>281</v>
      </c>
      <c r="H32" s="4">
        <f t="shared" si="1"/>
        <v>122</v>
      </c>
      <c r="I32" s="12">
        <v>5.75</v>
      </c>
      <c r="J32" s="12">
        <f t="shared" si="2"/>
        <v>1615.75</v>
      </c>
      <c r="K32" s="13">
        <v>2.27</v>
      </c>
      <c r="L32" s="12">
        <f t="shared" si="3"/>
        <v>276.94</v>
      </c>
      <c r="M32" s="12">
        <f t="shared" si="4"/>
        <v>1892.69</v>
      </c>
      <c r="N32" s="12">
        <f t="shared" si="5"/>
        <v>189.269</v>
      </c>
      <c r="O32" s="12">
        <f t="shared" si="6"/>
        <v>2081.959</v>
      </c>
    </row>
    <row r="33" spans="1:15" ht="14.25">
      <c r="A33" s="4">
        <v>37</v>
      </c>
      <c r="B33" s="4" t="s">
        <v>41</v>
      </c>
      <c r="C33" s="11">
        <v>45836</v>
      </c>
      <c r="D33" s="11">
        <v>17872</v>
      </c>
      <c r="E33" s="11">
        <v>46417</v>
      </c>
      <c r="F33" s="11">
        <v>18113</v>
      </c>
      <c r="G33" s="11">
        <f t="shared" si="0"/>
        <v>581</v>
      </c>
      <c r="H33" s="4">
        <f t="shared" si="1"/>
        <v>241</v>
      </c>
      <c r="I33" s="12">
        <v>5.75</v>
      </c>
      <c r="J33" s="12">
        <f t="shared" si="2"/>
        <v>3340.75</v>
      </c>
      <c r="K33" s="13">
        <v>2.27</v>
      </c>
      <c r="L33" s="12">
        <f t="shared" si="3"/>
        <v>547.07</v>
      </c>
      <c r="M33" s="12">
        <f t="shared" si="4"/>
        <v>3887.82</v>
      </c>
      <c r="N33" s="12">
        <f t="shared" si="5"/>
        <v>388.78200000000004</v>
      </c>
      <c r="O33" s="12">
        <f t="shared" si="6"/>
        <v>4276.602</v>
      </c>
    </row>
    <row r="34" spans="1:15" ht="14.25">
      <c r="A34" s="4" t="s">
        <v>42</v>
      </c>
      <c r="B34" s="4" t="s">
        <v>43</v>
      </c>
      <c r="C34" s="11">
        <v>40046</v>
      </c>
      <c r="D34" s="11">
        <v>21889</v>
      </c>
      <c r="E34" s="11">
        <v>41148</v>
      </c>
      <c r="F34" s="11">
        <v>22388</v>
      </c>
      <c r="G34" s="11">
        <f t="shared" si="0"/>
        <v>1102</v>
      </c>
      <c r="H34" s="4">
        <f t="shared" si="1"/>
        <v>499</v>
      </c>
      <c r="I34" s="12">
        <v>5.75</v>
      </c>
      <c r="J34" s="12">
        <f t="shared" si="2"/>
        <v>6336.5</v>
      </c>
      <c r="K34" s="13">
        <v>2.27</v>
      </c>
      <c r="L34" s="12">
        <f t="shared" si="3"/>
        <v>1132.73</v>
      </c>
      <c r="M34" s="12">
        <f t="shared" si="4"/>
        <v>7469.23</v>
      </c>
      <c r="N34" s="12">
        <f t="shared" si="5"/>
        <v>746.9229999999999</v>
      </c>
      <c r="O34" s="12">
        <f t="shared" si="6"/>
        <v>8216.153</v>
      </c>
    </row>
    <row r="35" spans="1:16" ht="14.25">
      <c r="A35" s="4">
        <v>38</v>
      </c>
      <c r="B35" s="4" t="s">
        <v>44</v>
      </c>
      <c r="C35" s="11">
        <v>0</v>
      </c>
      <c r="D35" s="11">
        <v>0</v>
      </c>
      <c r="E35" s="11">
        <v>731</v>
      </c>
      <c r="F35" s="11">
        <v>0</v>
      </c>
      <c r="G35" s="11">
        <f t="shared" si="0"/>
        <v>731</v>
      </c>
      <c r="H35" s="4">
        <f t="shared" si="1"/>
        <v>0</v>
      </c>
      <c r="I35" s="12">
        <v>5.75</v>
      </c>
      <c r="J35" s="12">
        <f t="shared" si="2"/>
        <v>4203.25</v>
      </c>
      <c r="K35" s="13">
        <v>2.27</v>
      </c>
      <c r="L35" s="12">
        <f t="shared" si="3"/>
        <v>0</v>
      </c>
      <c r="M35" s="12">
        <f t="shared" si="4"/>
        <v>4203.25</v>
      </c>
      <c r="N35" s="12">
        <f t="shared" si="5"/>
        <v>420.325</v>
      </c>
      <c r="O35" s="12">
        <f t="shared" si="6"/>
        <v>4623.575</v>
      </c>
      <c r="P35" s="31"/>
    </row>
    <row r="36" spans="1:15" ht="14.25">
      <c r="A36" s="4" t="s">
        <v>45</v>
      </c>
      <c r="B36" s="4" t="s">
        <v>46</v>
      </c>
      <c r="C36" s="11">
        <v>9636</v>
      </c>
      <c r="D36" s="11">
        <v>1943</v>
      </c>
      <c r="E36" s="11">
        <v>9636</v>
      </c>
      <c r="F36" s="11">
        <v>1943</v>
      </c>
      <c r="G36" s="11">
        <f t="shared" si="0"/>
        <v>0</v>
      </c>
      <c r="H36" s="4">
        <f t="shared" si="1"/>
        <v>0</v>
      </c>
      <c r="I36" s="12">
        <v>5.75</v>
      </c>
      <c r="J36" s="12">
        <f t="shared" si="2"/>
        <v>0</v>
      </c>
      <c r="K36" s="13">
        <v>2.27</v>
      </c>
      <c r="L36" s="12">
        <f t="shared" si="3"/>
        <v>0</v>
      </c>
      <c r="M36" s="12">
        <f t="shared" si="4"/>
        <v>0</v>
      </c>
      <c r="N36" s="12">
        <f t="shared" si="5"/>
        <v>0</v>
      </c>
      <c r="O36" s="12">
        <f t="shared" si="6"/>
        <v>0</v>
      </c>
    </row>
    <row r="37" spans="1:15" ht="14.25">
      <c r="A37" s="25">
        <v>39</v>
      </c>
      <c r="B37" s="4" t="s">
        <v>47</v>
      </c>
      <c r="C37" s="11"/>
      <c r="D37" s="11"/>
      <c r="E37" s="11">
        <v>1</v>
      </c>
      <c r="F37" s="11">
        <v>0</v>
      </c>
      <c r="G37" s="11">
        <f t="shared" si="0"/>
        <v>1</v>
      </c>
      <c r="H37" s="4">
        <f t="shared" si="1"/>
        <v>0</v>
      </c>
      <c r="I37" s="12"/>
      <c r="J37" s="12">
        <f t="shared" si="2"/>
        <v>0</v>
      </c>
      <c r="K37" s="13"/>
      <c r="L37" s="12">
        <f t="shared" si="3"/>
        <v>0</v>
      </c>
      <c r="M37" s="12">
        <f t="shared" si="4"/>
        <v>0</v>
      </c>
      <c r="N37" s="12">
        <f t="shared" si="5"/>
        <v>0</v>
      </c>
      <c r="O37" s="12">
        <f t="shared" si="6"/>
        <v>0</v>
      </c>
    </row>
    <row r="38" spans="1:15" ht="14.25">
      <c r="A38" s="4">
        <v>40</v>
      </c>
      <c r="B38" s="4" t="s">
        <v>48</v>
      </c>
      <c r="C38" s="11">
        <v>9064</v>
      </c>
      <c r="D38" s="15">
        <v>4220</v>
      </c>
      <c r="E38" s="11">
        <v>12419</v>
      </c>
      <c r="F38" s="15">
        <v>5928</v>
      </c>
      <c r="G38" s="11">
        <f aca="true" t="shared" si="8" ref="G38:G68">E38-C38</f>
        <v>3355</v>
      </c>
      <c r="H38" s="4">
        <f aca="true" t="shared" si="9" ref="H38:H68">F38-D38</f>
        <v>1708</v>
      </c>
      <c r="I38" s="12">
        <v>5.75</v>
      </c>
      <c r="J38" s="12">
        <f t="shared" si="2"/>
        <v>19291.25</v>
      </c>
      <c r="K38" s="13">
        <v>2.27</v>
      </c>
      <c r="L38" s="12">
        <f t="shared" si="3"/>
        <v>3877.16</v>
      </c>
      <c r="M38" s="12">
        <f t="shared" si="4"/>
        <v>23168.41</v>
      </c>
      <c r="N38" s="12">
        <f t="shared" si="5"/>
        <v>2316.841</v>
      </c>
      <c r="O38" s="12">
        <f t="shared" si="6"/>
        <v>25485.251</v>
      </c>
    </row>
    <row r="39" spans="1:15" ht="14.25">
      <c r="A39" s="4">
        <v>41</v>
      </c>
      <c r="B39" s="4" t="s">
        <v>49</v>
      </c>
      <c r="C39" s="11">
        <v>2380</v>
      </c>
      <c r="D39" s="11">
        <v>208</v>
      </c>
      <c r="E39" s="11">
        <v>2382</v>
      </c>
      <c r="F39" s="11">
        <v>209</v>
      </c>
      <c r="G39" s="11">
        <f t="shared" si="8"/>
        <v>2</v>
      </c>
      <c r="H39" s="4">
        <f t="shared" si="9"/>
        <v>1</v>
      </c>
      <c r="I39" s="12">
        <v>5.75</v>
      </c>
      <c r="J39" s="12">
        <f t="shared" si="2"/>
        <v>11.5</v>
      </c>
      <c r="K39" s="13">
        <v>2.27</v>
      </c>
      <c r="L39" s="12">
        <f t="shared" si="3"/>
        <v>2.27</v>
      </c>
      <c r="M39" s="12">
        <f t="shared" si="4"/>
        <v>13.77</v>
      </c>
      <c r="N39" s="12">
        <f t="shared" si="5"/>
        <v>1.3769999999999998</v>
      </c>
      <c r="O39" s="12">
        <f t="shared" si="6"/>
        <v>15.146999999999998</v>
      </c>
    </row>
    <row r="40" spans="1:15" ht="14.25">
      <c r="A40" s="4">
        <v>42</v>
      </c>
      <c r="B40" s="4" t="s">
        <v>50</v>
      </c>
      <c r="C40" s="11">
        <v>17313</v>
      </c>
      <c r="D40" s="11">
        <v>8433</v>
      </c>
      <c r="E40" s="11">
        <v>20274</v>
      </c>
      <c r="F40" s="11">
        <v>9884</v>
      </c>
      <c r="G40" s="11">
        <f t="shared" si="8"/>
        <v>2961</v>
      </c>
      <c r="H40" s="4">
        <f t="shared" si="9"/>
        <v>1451</v>
      </c>
      <c r="I40" s="12">
        <v>5.75</v>
      </c>
      <c r="J40" s="12">
        <f t="shared" si="2"/>
        <v>17025.75</v>
      </c>
      <c r="K40" s="13">
        <v>2.27</v>
      </c>
      <c r="L40" s="12">
        <f t="shared" si="3"/>
        <v>3293.77</v>
      </c>
      <c r="M40" s="12">
        <f t="shared" si="4"/>
        <v>20319.52</v>
      </c>
      <c r="N40" s="12">
        <f t="shared" si="5"/>
        <v>2031.9520000000002</v>
      </c>
      <c r="O40" s="12">
        <f t="shared" si="6"/>
        <v>22351.472</v>
      </c>
    </row>
    <row r="41" spans="1:15" ht="14.25">
      <c r="A41" s="4">
        <v>43</v>
      </c>
      <c r="B41" s="4" t="s">
        <v>51</v>
      </c>
      <c r="C41" s="11">
        <v>5674</v>
      </c>
      <c r="D41" s="11">
        <v>1900</v>
      </c>
      <c r="E41" s="11">
        <v>5813</v>
      </c>
      <c r="F41" s="11">
        <v>1956</v>
      </c>
      <c r="G41" s="11">
        <f t="shared" si="8"/>
        <v>139</v>
      </c>
      <c r="H41" s="4">
        <f t="shared" si="9"/>
        <v>56</v>
      </c>
      <c r="I41" s="12">
        <v>5.75</v>
      </c>
      <c r="J41" s="12">
        <f t="shared" si="2"/>
        <v>799.25</v>
      </c>
      <c r="K41" s="13">
        <v>2.27</v>
      </c>
      <c r="L41" s="12">
        <f t="shared" si="3"/>
        <v>127.12</v>
      </c>
      <c r="M41" s="12">
        <f t="shared" si="4"/>
        <v>926.37</v>
      </c>
      <c r="N41" s="12">
        <f t="shared" si="5"/>
        <v>92.637</v>
      </c>
      <c r="O41" s="12">
        <f t="shared" si="6"/>
        <v>1019.0070000000001</v>
      </c>
    </row>
    <row r="42" spans="1:15" ht="14.25">
      <c r="A42" s="4">
        <v>44</v>
      </c>
      <c r="B42" s="4" t="s">
        <v>52</v>
      </c>
      <c r="C42" s="11">
        <v>21062</v>
      </c>
      <c r="D42" s="11">
        <v>6438</v>
      </c>
      <c r="E42" s="11">
        <v>21406</v>
      </c>
      <c r="F42" s="11">
        <v>6512</v>
      </c>
      <c r="G42" s="11">
        <f t="shared" si="8"/>
        <v>344</v>
      </c>
      <c r="H42" s="4">
        <f t="shared" si="9"/>
        <v>74</v>
      </c>
      <c r="I42" s="12">
        <v>5.75</v>
      </c>
      <c r="J42" s="12">
        <f t="shared" si="2"/>
        <v>1978</v>
      </c>
      <c r="K42" s="13">
        <v>2.27</v>
      </c>
      <c r="L42" s="12">
        <f t="shared" si="3"/>
        <v>167.98</v>
      </c>
      <c r="M42" s="12">
        <f t="shared" si="4"/>
        <v>2145.98</v>
      </c>
      <c r="N42" s="12">
        <f t="shared" si="5"/>
        <v>214.59799999999998</v>
      </c>
      <c r="O42" s="12">
        <f t="shared" si="6"/>
        <v>2360.578</v>
      </c>
    </row>
    <row r="43" spans="1:15" ht="14.25">
      <c r="A43" s="4">
        <v>45</v>
      </c>
      <c r="B43" s="4" t="s">
        <v>466</v>
      </c>
      <c r="C43" s="11">
        <v>309</v>
      </c>
      <c r="D43" s="11"/>
      <c r="E43" s="11">
        <v>309</v>
      </c>
      <c r="F43" s="11"/>
      <c r="G43" s="11">
        <f t="shared" si="8"/>
        <v>0</v>
      </c>
      <c r="H43" s="4">
        <f t="shared" si="9"/>
        <v>0</v>
      </c>
      <c r="I43" s="12">
        <v>6.73</v>
      </c>
      <c r="J43" s="12">
        <f t="shared" si="2"/>
        <v>0</v>
      </c>
      <c r="K43" s="13"/>
      <c r="L43" s="12">
        <f t="shared" si="3"/>
        <v>0</v>
      </c>
      <c r="M43" s="12">
        <f t="shared" si="4"/>
        <v>0</v>
      </c>
      <c r="N43" s="12">
        <f t="shared" si="5"/>
        <v>0</v>
      </c>
      <c r="O43" s="12">
        <f t="shared" si="6"/>
        <v>0</v>
      </c>
    </row>
    <row r="44" spans="1:15" ht="14.25">
      <c r="A44" s="4">
        <v>46</v>
      </c>
      <c r="B44" s="4" t="s">
        <v>53</v>
      </c>
      <c r="C44" s="11">
        <v>9580</v>
      </c>
      <c r="D44" s="11">
        <v>3152</v>
      </c>
      <c r="E44" s="11">
        <v>9862</v>
      </c>
      <c r="F44" s="11">
        <v>3264</v>
      </c>
      <c r="G44" s="11">
        <f t="shared" si="8"/>
        <v>282</v>
      </c>
      <c r="H44" s="4">
        <f t="shared" si="9"/>
        <v>112</v>
      </c>
      <c r="I44" s="12">
        <v>5.75</v>
      </c>
      <c r="J44" s="12">
        <f t="shared" si="2"/>
        <v>1621.5</v>
      </c>
      <c r="K44" s="13">
        <v>2.27</v>
      </c>
      <c r="L44" s="12">
        <f t="shared" si="3"/>
        <v>254.24</v>
      </c>
      <c r="M44" s="12">
        <f t="shared" si="4"/>
        <v>1875.74</v>
      </c>
      <c r="N44" s="12">
        <f t="shared" si="5"/>
        <v>187.574</v>
      </c>
      <c r="O44" s="12">
        <f t="shared" si="6"/>
        <v>2063.314</v>
      </c>
    </row>
    <row r="45" spans="1:16" ht="14.25">
      <c r="A45" s="4">
        <v>47</v>
      </c>
      <c r="B45" s="4" t="s">
        <v>54</v>
      </c>
      <c r="C45" s="11">
        <v>28580</v>
      </c>
      <c r="D45" s="11"/>
      <c r="E45" s="11">
        <v>28610</v>
      </c>
      <c r="F45" s="11"/>
      <c r="G45" s="11">
        <f t="shared" si="8"/>
        <v>30</v>
      </c>
      <c r="H45" s="4">
        <f t="shared" si="9"/>
        <v>0</v>
      </c>
      <c r="I45" s="12">
        <v>6.73</v>
      </c>
      <c r="J45" s="12">
        <f t="shared" si="2"/>
        <v>201.9</v>
      </c>
      <c r="K45" s="13"/>
      <c r="L45" s="12">
        <f t="shared" si="3"/>
        <v>0</v>
      </c>
      <c r="M45" s="12">
        <f t="shared" si="4"/>
        <v>201.9</v>
      </c>
      <c r="N45" s="12">
        <f t="shared" si="5"/>
        <v>20.19</v>
      </c>
      <c r="O45" s="12">
        <f t="shared" si="6"/>
        <v>222.09</v>
      </c>
      <c r="P45" s="14"/>
    </row>
    <row r="46" spans="1:15" ht="14.25">
      <c r="A46" s="4">
        <v>48</v>
      </c>
      <c r="B46" s="4" t="s">
        <v>55</v>
      </c>
      <c r="C46" s="11">
        <v>25249</v>
      </c>
      <c r="D46" s="11">
        <v>2782</v>
      </c>
      <c r="E46" s="11">
        <v>26840</v>
      </c>
      <c r="F46" s="11">
        <v>10238</v>
      </c>
      <c r="G46" s="11">
        <f t="shared" si="8"/>
        <v>1591</v>
      </c>
      <c r="H46" s="4">
        <f t="shared" si="9"/>
        <v>7456</v>
      </c>
      <c r="I46" s="12">
        <v>5.75</v>
      </c>
      <c r="J46" s="12">
        <f t="shared" si="2"/>
        <v>9148.25</v>
      </c>
      <c r="K46" s="13">
        <v>2.27</v>
      </c>
      <c r="L46" s="12">
        <f t="shared" si="3"/>
        <v>16925.12</v>
      </c>
      <c r="M46" s="12">
        <f t="shared" si="4"/>
        <v>26073.37</v>
      </c>
      <c r="N46" s="12">
        <f t="shared" si="5"/>
        <v>2607.337</v>
      </c>
      <c r="O46" s="12">
        <f t="shared" si="6"/>
        <v>28680.707</v>
      </c>
    </row>
    <row r="47" spans="1:15" ht="14.25">
      <c r="A47" s="4">
        <v>49</v>
      </c>
      <c r="B47" s="4" t="s">
        <v>56</v>
      </c>
      <c r="C47" s="11">
        <v>29221</v>
      </c>
      <c r="D47" s="11">
        <v>6031</v>
      </c>
      <c r="E47" s="11">
        <v>29221</v>
      </c>
      <c r="F47" s="11">
        <v>6031</v>
      </c>
      <c r="G47" s="11">
        <f t="shared" si="8"/>
        <v>0</v>
      </c>
      <c r="H47" s="4">
        <f t="shared" si="9"/>
        <v>0</v>
      </c>
      <c r="I47" s="12">
        <v>5.75</v>
      </c>
      <c r="J47" s="12">
        <f t="shared" si="2"/>
        <v>0</v>
      </c>
      <c r="K47" s="13">
        <v>2.27</v>
      </c>
      <c r="L47" s="12">
        <f t="shared" si="3"/>
        <v>0</v>
      </c>
      <c r="M47" s="12">
        <f t="shared" si="4"/>
        <v>0</v>
      </c>
      <c r="N47" s="12">
        <f t="shared" si="5"/>
        <v>0</v>
      </c>
      <c r="O47" s="12">
        <f t="shared" si="6"/>
        <v>0</v>
      </c>
    </row>
    <row r="48" spans="1:15" ht="14.25">
      <c r="A48" s="4">
        <v>50</v>
      </c>
      <c r="B48" s="4" t="s">
        <v>57</v>
      </c>
      <c r="C48" s="11">
        <v>16399</v>
      </c>
      <c r="D48" s="11">
        <v>6875</v>
      </c>
      <c r="E48" s="11">
        <v>16814</v>
      </c>
      <c r="F48" s="11">
        <v>7051</v>
      </c>
      <c r="G48" s="11">
        <f t="shared" si="8"/>
        <v>415</v>
      </c>
      <c r="H48" s="4">
        <f t="shared" si="9"/>
        <v>176</v>
      </c>
      <c r="I48" s="12">
        <v>5.75</v>
      </c>
      <c r="J48" s="12">
        <f t="shared" si="2"/>
        <v>2386.25</v>
      </c>
      <c r="K48" s="13">
        <v>2.27</v>
      </c>
      <c r="L48" s="12">
        <f t="shared" si="3"/>
        <v>399.52</v>
      </c>
      <c r="M48" s="12">
        <f t="shared" si="4"/>
        <v>2785.77</v>
      </c>
      <c r="N48" s="12">
        <f t="shared" si="5"/>
        <v>278.577</v>
      </c>
      <c r="O48" s="12">
        <f t="shared" si="6"/>
        <v>3064.3469999999998</v>
      </c>
    </row>
    <row r="49" spans="1:15" ht="14.25">
      <c r="A49" s="4">
        <v>51</v>
      </c>
      <c r="B49" s="4" t="s">
        <v>58</v>
      </c>
      <c r="C49" s="11">
        <v>14588</v>
      </c>
      <c r="D49" s="11">
        <v>7708</v>
      </c>
      <c r="E49" s="11">
        <v>15844</v>
      </c>
      <c r="F49" s="11">
        <v>8314</v>
      </c>
      <c r="G49" s="11">
        <f t="shared" si="8"/>
        <v>1256</v>
      </c>
      <c r="H49" s="4">
        <f t="shared" si="9"/>
        <v>606</v>
      </c>
      <c r="I49" s="12">
        <v>8.21</v>
      </c>
      <c r="J49" s="12">
        <f t="shared" si="2"/>
        <v>10311.76</v>
      </c>
      <c r="K49" s="13">
        <v>3.24</v>
      </c>
      <c r="L49" s="12">
        <f t="shared" si="3"/>
        <v>1963.44</v>
      </c>
      <c r="M49" s="12">
        <f t="shared" si="4"/>
        <v>12275.2</v>
      </c>
      <c r="N49" s="12">
        <f t="shared" si="5"/>
        <v>1227.52</v>
      </c>
      <c r="O49" s="12">
        <f t="shared" si="6"/>
        <v>13502.720000000001</v>
      </c>
    </row>
    <row r="50" spans="1:15" ht="14.25">
      <c r="A50" s="4">
        <v>52</v>
      </c>
      <c r="B50" s="4" t="s">
        <v>59</v>
      </c>
      <c r="C50" s="11">
        <v>0</v>
      </c>
      <c r="D50" s="11"/>
      <c r="E50" s="11">
        <v>0</v>
      </c>
      <c r="F50" s="11"/>
      <c r="G50" s="11">
        <f t="shared" si="8"/>
        <v>0</v>
      </c>
      <c r="H50" s="4">
        <f t="shared" si="9"/>
        <v>0</v>
      </c>
      <c r="I50" s="12">
        <v>5.75</v>
      </c>
      <c r="J50" s="12">
        <f t="shared" si="2"/>
        <v>0</v>
      </c>
      <c r="K50" s="13">
        <v>2.27</v>
      </c>
      <c r="L50" s="12">
        <f t="shared" si="3"/>
        <v>0</v>
      </c>
      <c r="M50" s="12">
        <f t="shared" si="4"/>
        <v>0</v>
      </c>
      <c r="N50" s="12">
        <f t="shared" si="5"/>
        <v>0</v>
      </c>
      <c r="O50" s="12">
        <f t="shared" si="6"/>
        <v>0</v>
      </c>
    </row>
    <row r="51" spans="1:15" ht="14.25">
      <c r="A51" s="4">
        <v>53</v>
      </c>
      <c r="B51" s="4" t="s">
        <v>60</v>
      </c>
      <c r="C51" s="11">
        <v>526</v>
      </c>
      <c r="D51" s="11"/>
      <c r="E51" s="11">
        <v>526</v>
      </c>
      <c r="F51" s="11"/>
      <c r="G51" s="11">
        <f t="shared" si="8"/>
        <v>0</v>
      </c>
      <c r="H51" s="4">
        <f t="shared" si="9"/>
        <v>0</v>
      </c>
      <c r="I51" s="12">
        <v>4.71</v>
      </c>
      <c r="J51" s="12">
        <f t="shared" si="2"/>
        <v>0</v>
      </c>
      <c r="K51" s="13"/>
      <c r="L51" s="12">
        <f t="shared" si="3"/>
        <v>0</v>
      </c>
      <c r="M51" s="12">
        <f t="shared" si="4"/>
        <v>0</v>
      </c>
      <c r="N51" s="12">
        <f t="shared" si="5"/>
        <v>0</v>
      </c>
      <c r="O51" s="12">
        <f t="shared" si="6"/>
        <v>0</v>
      </c>
    </row>
    <row r="52" spans="1:15" ht="14.25">
      <c r="A52" s="4">
        <v>54</v>
      </c>
      <c r="B52" s="4" t="s">
        <v>61</v>
      </c>
      <c r="C52" s="11">
        <v>5837</v>
      </c>
      <c r="D52" s="11">
        <v>3160</v>
      </c>
      <c r="E52" s="11">
        <v>7254</v>
      </c>
      <c r="F52" s="11">
        <v>3926</v>
      </c>
      <c r="G52" s="11">
        <f t="shared" si="8"/>
        <v>1417</v>
      </c>
      <c r="H52" s="4">
        <f t="shared" si="9"/>
        <v>766</v>
      </c>
      <c r="I52" s="12">
        <v>8.21</v>
      </c>
      <c r="J52" s="12">
        <f t="shared" si="2"/>
        <v>11633.570000000002</v>
      </c>
      <c r="K52" s="13">
        <v>3.24</v>
      </c>
      <c r="L52" s="12">
        <f t="shared" si="3"/>
        <v>2481.84</v>
      </c>
      <c r="M52" s="12">
        <f t="shared" si="4"/>
        <v>14115.410000000002</v>
      </c>
      <c r="N52" s="12">
        <f t="shared" si="5"/>
        <v>1411.5410000000002</v>
      </c>
      <c r="O52" s="12">
        <f t="shared" si="6"/>
        <v>15526.951000000001</v>
      </c>
    </row>
    <row r="53" spans="1:16" ht="14.25">
      <c r="A53" s="4">
        <v>55</v>
      </c>
      <c r="B53" s="4" t="s">
        <v>62</v>
      </c>
      <c r="C53" s="11">
        <v>15133</v>
      </c>
      <c r="D53" s="11">
        <v>7626</v>
      </c>
      <c r="E53" s="11">
        <v>15494</v>
      </c>
      <c r="F53" s="11">
        <v>7812</v>
      </c>
      <c r="G53" s="11">
        <f t="shared" si="8"/>
        <v>361</v>
      </c>
      <c r="H53" s="4">
        <f t="shared" si="9"/>
        <v>186</v>
      </c>
      <c r="I53" s="12">
        <v>5.75</v>
      </c>
      <c r="J53" s="12">
        <f t="shared" si="2"/>
        <v>2075.75</v>
      </c>
      <c r="K53" s="13">
        <v>2.27</v>
      </c>
      <c r="L53" s="12">
        <f t="shared" si="3"/>
        <v>422.22</v>
      </c>
      <c r="M53" s="12">
        <f t="shared" si="4"/>
        <v>2497.9700000000003</v>
      </c>
      <c r="N53" s="12">
        <f t="shared" si="5"/>
        <v>249.79700000000005</v>
      </c>
      <c r="O53" s="12">
        <f t="shared" si="6"/>
        <v>2747.7670000000003</v>
      </c>
      <c r="P53" t="s">
        <v>486</v>
      </c>
    </row>
    <row r="54" spans="1:15" ht="14.25">
      <c r="A54" s="4">
        <v>56</v>
      </c>
      <c r="B54" s="4" t="s">
        <v>63</v>
      </c>
      <c r="C54" s="11">
        <v>14796</v>
      </c>
      <c r="D54" s="11">
        <v>4956</v>
      </c>
      <c r="E54" s="11">
        <v>14796</v>
      </c>
      <c r="F54" s="11">
        <v>4956</v>
      </c>
      <c r="G54" s="11">
        <f t="shared" si="8"/>
        <v>0</v>
      </c>
      <c r="H54" s="4">
        <f t="shared" si="9"/>
        <v>0</v>
      </c>
      <c r="I54" s="12">
        <v>5.75</v>
      </c>
      <c r="J54" s="12">
        <f t="shared" si="2"/>
        <v>0</v>
      </c>
      <c r="K54" s="13">
        <v>2.27</v>
      </c>
      <c r="L54" s="12">
        <f t="shared" si="3"/>
        <v>0</v>
      </c>
      <c r="M54" s="12">
        <f t="shared" si="4"/>
        <v>0</v>
      </c>
      <c r="N54" s="12">
        <f t="shared" si="5"/>
        <v>0</v>
      </c>
      <c r="O54" s="12">
        <f t="shared" si="6"/>
        <v>0</v>
      </c>
    </row>
    <row r="55" spans="1:15" ht="14.25">
      <c r="A55" s="4">
        <v>57</v>
      </c>
      <c r="B55" s="4"/>
      <c r="C55" s="11"/>
      <c r="D55" s="11"/>
      <c r="E55" s="11"/>
      <c r="F55" s="11"/>
      <c r="G55" s="11"/>
      <c r="H55" s="4"/>
      <c r="I55" s="12"/>
      <c r="J55" s="12"/>
      <c r="K55" s="13"/>
      <c r="L55" s="12"/>
      <c r="M55" s="12"/>
      <c r="N55" s="12"/>
      <c r="O55" s="12"/>
    </row>
    <row r="56" spans="1:15" ht="14.25">
      <c r="A56" s="4" t="s">
        <v>64</v>
      </c>
      <c r="B56" s="4" t="s">
        <v>480</v>
      </c>
      <c r="C56" s="11">
        <v>563</v>
      </c>
      <c r="D56" s="11">
        <v>238</v>
      </c>
      <c r="E56" s="11">
        <v>563</v>
      </c>
      <c r="F56" s="11">
        <v>238</v>
      </c>
      <c r="G56" s="11">
        <f t="shared" si="8"/>
        <v>0</v>
      </c>
      <c r="H56" s="4">
        <f t="shared" si="9"/>
        <v>0</v>
      </c>
      <c r="I56" s="12">
        <v>5.75</v>
      </c>
      <c r="J56" s="12">
        <f t="shared" si="2"/>
        <v>0</v>
      </c>
      <c r="K56" s="13">
        <v>2.27</v>
      </c>
      <c r="L56" s="12">
        <f t="shared" si="3"/>
        <v>0</v>
      </c>
      <c r="M56" s="12">
        <f t="shared" si="4"/>
        <v>0</v>
      </c>
      <c r="N56" s="12">
        <f t="shared" si="5"/>
        <v>0</v>
      </c>
      <c r="O56" s="12">
        <f t="shared" si="6"/>
        <v>0</v>
      </c>
    </row>
    <row r="57" spans="1:15" ht="14.25">
      <c r="A57" s="4">
        <v>60</v>
      </c>
      <c r="B57" s="4" t="s">
        <v>65</v>
      </c>
      <c r="C57" s="11">
        <v>37468</v>
      </c>
      <c r="D57" s="11">
        <v>10897</v>
      </c>
      <c r="E57" s="11">
        <v>37653</v>
      </c>
      <c r="F57" s="11">
        <v>10984</v>
      </c>
      <c r="G57" s="11">
        <f t="shared" si="8"/>
        <v>185</v>
      </c>
      <c r="H57" s="4">
        <f t="shared" si="9"/>
        <v>87</v>
      </c>
      <c r="I57" s="12">
        <v>5.75</v>
      </c>
      <c r="J57" s="12">
        <f t="shared" si="2"/>
        <v>1063.75</v>
      </c>
      <c r="K57" s="13">
        <v>2.27</v>
      </c>
      <c r="L57" s="12">
        <f t="shared" si="3"/>
        <v>197.49</v>
      </c>
      <c r="M57" s="12">
        <f t="shared" si="4"/>
        <v>1261.24</v>
      </c>
      <c r="N57" s="12">
        <f t="shared" si="5"/>
        <v>126.124</v>
      </c>
      <c r="O57" s="12">
        <f t="shared" si="6"/>
        <v>1387.364</v>
      </c>
    </row>
    <row r="58" spans="1:15" ht="14.25">
      <c r="A58" s="4">
        <v>61</v>
      </c>
      <c r="B58" s="4" t="s">
        <v>66</v>
      </c>
      <c r="C58" s="11">
        <v>3814</v>
      </c>
      <c r="D58" s="11">
        <v>1367</v>
      </c>
      <c r="E58" s="11">
        <v>3922</v>
      </c>
      <c r="F58" s="11">
        <v>1415</v>
      </c>
      <c r="G58" s="11">
        <f t="shared" si="8"/>
        <v>108</v>
      </c>
      <c r="H58" s="4">
        <f t="shared" si="9"/>
        <v>48</v>
      </c>
      <c r="I58" s="12">
        <v>5.75</v>
      </c>
      <c r="J58" s="12">
        <f t="shared" si="2"/>
        <v>621</v>
      </c>
      <c r="K58" s="13">
        <v>2.27</v>
      </c>
      <c r="L58" s="12">
        <f t="shared" si="3"/>
        <v>108.96000000000001</v>
      </c>
      <c r="M58" s="12">
        <f t="shared" si="4"/>
        <v>729.96</v>
      </c>
      <c r="N58" s="12">
        <f t="shared" si="5"/>
        <v>72.99600000000001</v>
      </c>
      <c r="O58" s="12">
        <f t="shared" si="6"/>
        <v>802.956</v>
      </c>
    </row>
    <row r="59" spans="1:15" ht="14.25">
      <c r="A59" s="4">
        <v>62</v>
      </c>
      <c r="B59" s="4" t="s">
        <v>67</v>
      </c>
      <c r="C59" s="11">
        <v>16902</v>
      </c>
      <c r="D59" s="11">
        <v>9894</v>
      </c>
      <c r="E59" s="11">
        <v>16947</v>
      </c>
      <c r="F59" s="11">
        <v>9911</v>
      </c>
      <c r="G59" s="11">
        <f t="shared" si="8"/>
        <v>45</v>
      </c>
      <c r="H59" s="4">
        <f t="shared" si="9"/>
        <v>17</v>
      </c>
      <c r="I59" s="12">
        <v>5.75</v>
      </c>
      <c r="J59" s="12">
        <f t="shared" si="2"/>
        <v>258.75</v>
      </c>
      <c r="K59" s="13">
        <v>2.27</v>
      </c>
      <c r="L59" s="12">
        <f t="shared" si="3"/>
        <v>38.59</v>
      </c>
      <c r="M59" s="12">
        <f t="shared" si="4"/>
        <v>297.34000000000003</v>
      </c>
      <c r="N59" s="12">
        <f t="shared" si="5"/>
        <v>29.734000000000005</v>
      </c>
      <c r="O59" s="12">
        <f t="shared" si="6"/>
        <v>327.074</v>
      </c>
    </row>
    <row r="60" spans="1:15" ht="14.25">
      <c r="A60" s="4">
        <v>63</v>
      </c>
      <c r="B60" s="4" t="s">
        <v>68</v>
      </c>
      <c r="C60" s="11">
        <v>19571</v>
      </c>
      <c r="D60" s="11">
        <v>7287</v>
      </c>
      <c r="E60" s="11">
        <v>19793</v>
      </c>
      <c r="F60" s="11">
        <v>7362</v>
      </c>
      <c r="G60" s="11">
        <f t="shared" si="8"/>
        <v>222</v>
      </c>
      <c r="H60" s="4">
        <f t="shared" si="9"/>
        <v>75</v>
      </c>
      <c r="I60" s="12">
        <v>5.75</v>
      </c>
      <c r="J60" s="12">
        <f t="shared" si="2"/>
        <v>1276.5</v>
      </c>
      <c r="K60" s="13">
        <v>2.27</v>
      </c>
      <c r="L60" s="12">
        <f t="shared" si="3"/>
        <v>170.25</v>
      </c>
      <c r="M60" s="12">
        <f t="shared" si="4"/>
        <v>1446.75</v>
      </c>
      <c r="N60" s="12">
        <f t="shared" si="5"/>
        <v>144.675</v>
      </c>
      <c r="O60" s="12">
        <f t="shared" si="6"/>
        <v>1591.425</v>
      </c>
    </row>
    <row r="61" spans="1:15" ht="14.25">
      <c r="A61" s="4">
        <v>64</v>
      </c>
      <c r="B61" s="4" t="s">
        <v>69</v>
      </c>
      <c r="C61" s="11">
        <v>17531</v>
      </c>
      <c r="D61" s="11">
        <v>6693</v>
      </c>
      <c r="E61" s="11">
        <v>18639</v>
      </c>
      <c r="F61" s="11">
        <v>7132</v>
      </c>
      <c r="G61" s="11">
        <f t="shared" si="8"/>
        <v>1108</v>
      </c>
      <c r="H61" s="4">
        <f t="shared" si="9"/>
        <v>439</v>
      </c>
      <c r="I61" s="12">
        <v>5.75</v>
      </c>
      <c r="J61" s="12">
        <f t="shared" si="2"/>
        <v>6371</v>
      </c>
      <c r="K61" s="13">
        <v>2.27</v>
      </c>
      <c r="L61" s="12">
        <f t="shared" si="3"/>
        <v>996.53</v>
      </c>
      <c r="M61" s="12">
        <f t="shared" si="4"/>
        <v>7367.53</v>
      </c>
      <c r="N61" s="12">
        <f t="shared" si="5"/>
        <v>736.753</v>
      </c>
      <c r="O61" s="12">
        <f t="shared" si="6"/>
        <v>8104.282999999999</v>
      </c>
    </row>
    <row r="62" spans="1:15" ht="14.25">
      <c r="A62" s="4">
        <v>65</v>
      </c>
      <c r="B62" s="4" t="s">
        <v>70</v>
      </c>
      <c r="C62" s="11">
        <v>33238</v>
      </c>
      <c r="D62" s="11">
        <v>14773</v>
      </c>
      <c r="E62" s="11">
        <v>33323</v>
      </c>
      <c r="F62" s="11">
        <v>14814</v>
      </c>
      <c r="G62" s="11">
        <f t="shared" si="8"/>
        <v>85</v>
      </c>
      <c r="H62" s="4">
        <f t="shared" si="9"/>
        <v>41</v>
      </c>
      <c r="I62" s="12">
        <v>5.75</v>
      </c>
      <c r="J62" s="12">
        <f t="shared" si="2"/>
        <v>488.75</v>
      </c>
      <c r="K62" s="13">
        <v>2.27</v>
      </c>
      <c r="L62" s="12">
        <f t="shared" si="3"/>
        <v>93.07000000000001</v>
      </c>
      <c r="M62" s="12">
        <f t="shared" si="4"/>
        <v>581.82</v>
      </c>
      <c r="N62" s="12">
        <f t="shared" si="5"/>
        <v>58.18200000000001</v>
      </c>
      <c r="O62" s="12">
        <f t="shared" si="6"/>
        <v>640.0020000000001</v>
      </c>
    </row>
    <row r="63" spans="1:15" ht="14.25">
      <c r="A63" s="4">
        <v>66</v>
      </c>
      <c r="B63" s="4" t="s">
        <v>441</v>
      </c>
      <c r="C63" s="11">
        <v>3258</v>
      </c>
      <c r="D63" s="11"/>
      <c r="E63" s="11">
        <v>3258</v>
      </c>
      <c r="F63" s="11"/>
      <c r="G63" s="11">
        <f t="shared" si="8"/>
        <v>0</v>
      </c>
      <c r="H63" s="4">
        <f t="shared" si="9"/>
        <v>0</v>
      </c>
      <c r="I63" s="12">
        <v>6.73</v>
      </c>
      <c r="J63" s="12">
        <f t="shared" si="2"/>
        <v>0</v>
      </c>
      <c r="K63" s="13"/>
      <c r="L63" s="12">
        <f t="shared" si="3"/>
        <v>0</v>
      </c>
      <c r="M63" s="12">
        <f t="shared" si="4"/>
        <v>0</v>
      </c>
      <c r="N63" s="12">
        <f t="shared" si="5"/>
        <v>0</v>
      </c>
      <c r="O63" s="12">
        <f t="shared" si="6"/>
        <v>0</v>
      </c>
    </row>
    <row r="64" spans="1:15" ht="14.25">
      <c r="A64" s="4">
        <v>67</v>
      </c>
      <c r="B64" s="4" t="s">
        <v>71</v>
      </c>
      <c r="C64" s="11">
        <v>15977</v>
      </c>
      <c r="D64" s="11">
        <v>8792</v>
      </c>
      <c r="E64" s="11">
        <v>17018</v>
      </c>
      <c r="F64" s="11">
        <v>9320</v>
      </c>
      <c r="G64" s="11">
        <f t="shared" si="8"/>
        <v>1041</v>
      </c>
      <c r="H64" s="4">
        <f t="shared" si="9"/>
        <v>528</v>
      </c>
      <c r="I64" s="12">
        <v>5.75</v>
      </c>
      <c r="J64" s="12">
        <f t="shared" si="2"/>
        <v>5985.75</v>
      </c>
      <c r="K64" s="13">
        <v>2.27</v>
      </c>
      <c r="L64" s="12">
        <f t="shared" si="3"/>
        <v>1198.56</v>
      </c>
      <c r="M64" s="12">
        <f t="shared" si="4"/>
        <v>7184.3099999999995</v>
      </c>
      <c r="N64" s="12">
        <f t="shared" si="5"/>
        <v>718.4309999999999</v>
      </c>
      <c r="O64" s="12">
        <f t="shared" si="6"/>
        <v>7902.740999999999</v>
      </c>
    </row>
    <row r="65" spans="1:15" ht="14.25">
      <c r="A65" s="4">
        <v>68</v>
      </c>
      <c r="B65" s="4" t="s">
        <v>442</v>
      </c>
      <c r="C65" s="11">
        <v>7241</v>
      </c>
      <c r="D65" s="11">
        <v>4191</v>
      </c>
      <c r="E65" s="11">
        <v>7714</v>
      </c>
      <c r="F65" s="11">
        <v>4456</v>
      </c>
      <c r="G65" s="11">
        <f t="shared" si="8"/>
        <v>473</v>
      </c>
      <c r="H65" s="4">
        <f t="shared" si="9"/>
        <v>265</v>
      </c>
      <c r="I65" s="12">
        <v>5.75</v>
      </c>
      <c r="J65" s="12">
        <f t="shared" si="2"/>
        <v>2719.75</v>
      </c>
      <c r="K65" s="13">
        <v>2.27</v>
      </c>
      <c r="L65" s="12">
        <f t="shared" si="3"/>
        <v>601.55</v>
      </c>
      <c r="M65" s="12">
        <f t="shared" si="4"/>
        <v>3321.3</v>
      </c>
      <c r="N65" s="12">
        <f t="shared" si="5"/>
        <v>332.13</v>
      </c>
      <c r="O65" s="12">
        <f t="shared" si="6"/>
        <v>3653.4300000000003</v>
      </c>
    </row>
    <row r="66" spans="1:16" ht="14.25">
      <c r="A66" s="4">
        <v>69</v>
      </c>
      <c r="B66" s="4" t="s">
        <v>72</v>
      </c>
      <c r="C66" s="11">
        <v>33006</v>
      </c>
      <c r="D66" s="11">
        <v>16799</v>
      </c>
      <c r="E66" s="11">
        <v>33378</v>
      </c>
      <c r="F66" s="11">
        <v>16967</v>
      </c>
      <c r="G66" s="11">
        <f t="shared" si="8"/>
        <v>372</v>
      </c>
      <c r="H66" s="4">
        <f t="shared" si="9"/>
        <v>168</v>
      </c>
      <c r="I66" s="12">
        <v>5.75</v>
      </c>
      <c r="J66" s="12">
        <f t="shared" si="2"/>
        <v>2139</v>
      </c>
      <c r="K66" s="13">
        <v>2.27</v>
      </c>
      <c r="L66" s="12">
        <f t="shared" si="3"/>
        <v>381.36</v>
      </c>
      <c r="M66" s="12">
        <f t="shared" si="4"/>
        <v>2520.36</v>
      </c>
      <c r="N66" s="12">
        <f t="shared" si="5"/>
        <v>252.03600000000003</v>
      </c>
      <c r="O66" s="12">
        <f t="shared" si="6"/>
        <v>2772.396</v>
      </c>
      <c r="P66" t="s">
        <v>486</v>
      </c>
    </row>
    <row r="67" spans="1:16" ht="14.25">
      <c r="A67" s="4" t="s">
        <v>73</v>
      </c>
      <c r="B67" s="4" t="s">
        <v>74</v>
      </c>
      <c r="C67" s="11">
        <v>8956</v>
      </c>
      <c r="D67" s="11"/>
      <c r="E67" s="11">
        <v>8959</v>
      </c>
      <c r="F67" s="11"/>
      <c r="G67" s="11">
        <f t="shared" si="8"/>
        <v>3</v>
      </c>
      <c r="H67" s="4">
        <f t="shared" si="9"/>
        <v>0</v>
      </c>
      <c r="I67" s="12">
        <v>6.73</v>
      </c>
      <c r="J67" s="12">
        <f t="shared" si="2"/>
        <v>20.19</v>
      </c>
      <c r="K67" s="13"/>
      <c r="L67" s="12">
        <f t="shared" si="3"/>
        <v>0</v>
      </c>
      <c r="M67" s="12">
        <f t="shared" si="4"/>
        <v>20.19</v>
      </c>
      <c r="N67" s="12">
        <f t="shared" si="5"/>
        <v>2.019</v>
      </c>
      <c r="O67" s="12">
        <f t="shared" si="6"/>
        <v>22.209000000000003</v>
      </c>
      <c r="P67" s="14"/>
    </row>
    <row r="68" spans="1:15" ht="14.25">
      <c r="A68" s="4">
        <v>72</v>
      </c>
      <c r="B68" s="4" t="s">
        <v>75</v>
      </c>
      <c r="C68" s="11">
        <v>5959</v>
      </c>
      <c r="D68" s="11">
        <v>2600</v>
      </c>
      <c r="E68" s="11">
        <v>6139</v>
      </c>
      <c r="F68" s="11">
        <v>2600</v>
      </c>
      <c r="G68" s="11">
        <f t="shared" si="8"/>
        <v>180</v>
      </c>
      <c r="H68" s="4">
        <f t="shared" si="9"/>
        <v>0</v>
      </c>
      <c r="I68" s="12">
        <v>8.21</v>
      </c>
      <c r="J68" s="12">
        <f t="shared" si="2"/>
        <v>1477.8000000000002</v>
      </c>
      <c r="K68" s="13">
        <v>3.24</v>
      </c>
      <c r="L68" s="12">
        <f t="shared" si="3"/>
        <v>0</v>
      </c>
      <c r="M68" s="12">
        <f t="shared" si="4"/>
        <v>1477.8000000000002</v>
      </c>
      <c r="N68" s="12">
        <f t="shared" si="5"/>
        <v>147.78000000000003</v>
      </c>
      <c r="O68" s="12">
        <f t="shared" si="6"/>
        <v>1625.5800000000002</v>
      </c>
    </row>
    <row r="69" spans="1:15" ht="14.25">
      <c r="A69" s="4">
        <v>73</v>
      </c>
      <c r="B69" s="4"/>
      <c r="C69" s="11"/>
      <c r="D69" s="11"/>
      <c r="E69" s="11"/>
      <c r="F69" s="11"/>
      <c r="G69" s="11"/>
      <c r="H69" s="4"/>
      <c r="I69" s="12"/>
      <c r="J69" s="12"/>
      <c r="K69" s="13"/>
      <c r="L69" s="12"/>
      <c r="M69" s="12"/>
      <c r="N69" s="12"/>
      <c r="O69" s="12"/>
    </row>
    <row r="70" spans="1:15" ht="14.25">
      <c r="A70" s="4">
        <v>74</v>
      </c>
      <c r="B70" s="4" t="s">
        <v>76</v>
      </c>
      <c r="C70" s="11">
        <v>19406</v>
      </c>
      <c r="D70" s="11">
        <v>8773</v>
      </c>
      <c r="E70" s="11">
        <v>19406</v>
      </c>
      <c r="F70" s="11">
        <v>8773</v>
      </c>
      <c r="G70" s="11">
        <f aca="true" t="shared" si="10" ref="G70:G100">E70-C70</f>
        <v>0</v>
      </c>
      <c r="H70" s="4">
        <f aca="true" t="shared" si="11" ref="H70:H100">F70-D70</f>
        <v>0</v>
      </c>
      <c r="I70" s="12">
        <v>5.75</v>
      </c>
      <c r="J70" s="12">
        <f t="shared" si="2"/>
        <v>0</v>
      </c>
      <c r="K70" s="13">
        <v>2.27</v>
      </c>
      <c r="L70" s="12">
        <f t="shared" si="3"/>
        <v>0</v>
      </c>
      <c r="M70" s="12">
        <f t="shared" si="4"/>
        <v>0</v>
      </c>
      <c r="N70" s="12">
        <f t="shared" si="5"/>
        <v>0</v>
      </c>
      <c r="O70" s="12">
        <f t="shared" si="6"/>
        <v>0</v>
      </c>
    </row>
    <row r="71" spans="1:15" ht="14.25">
      <c r="A71" s="4">
        <v>75</v>
      </c>
      <c r="B71" s="4" t="s">
        <v>489</v>
      </c>
      <c r="C71" s="11">
        <v>215</v>
      </c>
      <c r="D71" s="11"/>
      <c r="E71" s="11">
        <v>215</v>
      </c>
      <c r="F71" s="11"/>
      <c r="G71" s="11">
        <f t="shared" si="10"/>
        <v>0</v>
      </c>
      <c r="H71" s="4">
        <f t="shared" si="11"/>
        <v>0</v>
      </c>
      <c r="I71" s="12">
        <v>6.73</v>
      </c>
      <c r="J71" s="12">
        <f t="shared" si="2"/>
        <v>0</v>
      </c>
      <c r="K71" s="13"/>
      <c r="L71" s="12">
        <f t="shared" si="3"/>
        <v>0</v>
      </c>
      <c r="M71" s="12">
        <f t="shared" si="4"/>
        <v>0</v>
      </c>
      <c r="N71" s="12">
        <f t="shared" si="5"/>
        <v>0</v>
      </c>
      <c r="O71" s="12">
        <f t="shared" si="6"/>
        <v>0</v>
      </c>
    </row>
    <row r="72" spans="1:15" ht="14.25">
      <c r="A72" s="4">
        <v>76</v>
      </c>
      <c r="B72" s="4" t="s">
        <v>77</v>
      </c>
      <c r="C72" s="11">
        <v>53195</v>
      </c>
      <c r="D72" s="11">
        <v>22208</v>
      </c>
      <c r="E72" s="11">
        <v>53684</v>
      </c>
      <c r="F72" s="11">
        <v>22400</v>
      </c>
      <c r="G72" s="11">
        <f t="shared" si="10"/>
        <v>489</v>
      </c>
      <c r="H72" s="4">
        <f t="shared" si="11"/>
        <v>192</v>
      </c>
      <c r="I72" s="12">
        <v>5.75</v>
      </c>
      <c r="J72" s="12">
        <f aca="true" t="shared" si="12" ref="J72:J135">G72*I72</f>
        <v>2811.75</v>
      </c>
      <c r="K72" s="13">
        <v>2.27</v>
      </c>
      <c r="L72" s="12">
        <f aca="true" t="shared" si="13" ref="L72:L135">H72*K72</f>
        <v>435.84000000000003</v>
      </c>
      <c r="M72" s="12">
        <f aca="true" t="shared" si="14" ref="M72:M135">J72+L72</f>
        <v>3247.59</v>
      </c>
      <c r="N72" s="12">
        <f aca="true" t="shared" si="15" ref="N72:N135">M72*10/100</f>
        <v>324.759</v>
      </c>
      <c r="O72" s="12">
        <f aca="true" t="shared" si="16" ref="O72:O135">M72+N72</f>
        <v>3572.349</v>
      </c>
    </row>
    <row r="73" spans="1:15" ht="14.25">
      <c r="A73" s="4">
        <v>77</v>
      </c>
      <c r="B73" s="4"/>
      <c r="C73" s="11"/>
      <c r="D73" s="11"/>
      <c r="E73" s="11"/>
      <c r="F73" s="11"/>
      <c r="G73" s="11"/>
      <c r="H73" s="4"/>
      <c r="I73" s="12"/>
      <c r="J73" s="12"/>
      <c r="K73" s="13"/>
      <c r="L73" s="12"/>
      <c r="M73" s="12"/>
      <c r="N73" s="12"/>
      <c r="O73" s="12"/>
    </row>
    <row r="74" spans="1:16" ht="14.25">
      <c r="A74" s="4">
        <v>78</v>
      </c>
      <c r="B74" s="4" t="s">
        <v>467</v>
      </c>
      <c r="C74" s="11">
        <v>372</v>
      </c>
      <c r="D74" s="11"/>
      <c r="E74" s="11">
        <v>373</v>
      </c>
      <c r="F74" s="11"/>
      <c r="G74" s="11">
        <f t="shared" si="10"/>
        <v>1</v>
      </c>
      <c r="H74" s="4">
        <f t="shared" si="11"/>
        <v>0</v>
      </c>
      <c r="I74" s="12">
        <v>6.73</v>
      </c>
      <c r="J74" s="12">
        <f t="shared" si="12"/>
        <v>6.73</v>
      </c>
      <c r="K74" s="13"/>
      <c r="L74" s="12">
        <f t="shared" si="13"/>
        <v>0</v>
      </c>
      <c r="M74" s="12">
        <f t="shared" si="14"/>
        <v>6.73</v>
      </c>
      <c r="N74" s="12">
        <f t="shared" si="15"/>
        <v>0.6730000000000002</v>
      </c>
      <c r="O74" s="12">
        <f t="shared" si="16"/>
        <v>7.4030000000000005</v>
      </c>
      <c r="P74" s="14"/>
    </row>
    <row r="75" spans="1:15" ht="14.25">
      <c r="A75" s="4" t="s">
        <v>78</v>
      </c>
      <c r="B75" s="4" t="s">
        <v>79</v>
      </c>
      <c r="C75" s="11">
        <v>12078</v>
      </c>
      <c r="D75" s="11"/>
      <c r="E75" s="11">
        <v>12403</v>
      </c>
      <c r="F75" s="11"/>
      <c r="G75" s="11">
        <f t="shared" si="10"/>
        <v>325</v>
      </c>
      <c r="H75" s="4">
        <f t="shared" si="11"/>
        <v>0</v>
      </c>
      <c r="I75" s="12">
        <v>6.73</v>
      </c>
      <c r="J75" s="12">
        <f t="shared" si="12"/>
        <v>2187.25</v>
      </c>
      <c r="K75" s="13"/>
      <c r="L75" s="12">
        <f t="shared" si="13"/>
        <v>0</v>
      </c>
      <c r="M75" s="12">
        <f t="shared" si="14"/>
        <v>2187.25</v>
      </c>
      <c r="N75" s="12">
        <f t="shared" si="15"/>
        <v>218.725</v>
      </c>
      <c r="O75" s="12">
        <f t="shared" si="16"/>
        <v>2405.975</v>
      </c>
    </row>
    <row r="76" spans="1:15" ht="14.25">
      <c r="A76" s="4">
        <v>79</v>
      </c>
      <c r="B76" s="4" t="s">
        <v>80</v>
      </c>
      <c r="C76" s="11">
        <v>10178</v>
      </c>
      <c r="D76" s="11">
        <v>4728</v>
      </c>
      <c r="E76" s="11">
        <v>10354</v>
      </c>
      <c r="F76" s="11">
        <v>4845</v>
      </c>
      <c r="G76" s="11">
        <f t="shared" si="10"/>
        <v>176</v>
      </c>
      <c r="H76" s="4">
        <f t="shared" si="11"/>
        <v>117</v>
      </c>
      <c r="I76" s="12">
        <v>5.75</v>
      </c>
      <c r="J76" s="12">
        <f t="shared" si="12"/>
        <v>1012</v>
      </c>
      <c r="K76" s="13">
        <v>2.27</v>
      </c>
      <c r="L76" s="12">
        <f t="shared" si="13"/>
        <v>265.59</v>
      </c>
      <c r="M76" s="12">
        <f t="shared" si="14"/>
        <v>1277.59</v>
      </c>
      <c r="N76" s="12">
        <f t="shared" si="15"/>
        <v>127.759</v>
      </c>
      <c r="O76" s="12">
        <f t="shared" si="16"/>
        <v>1405.349</v>
      </c>
    </row>
    <row r="77" spans="1:15" ht="14.25">
      <c r="A77" s="4">
        <v>80</v>
      </c>
      <c r="B77" s="4" t="s">
        <v>81</v>
      </c>
      <c r="C77" s="11">
        <v>19568</v>
      </c>
      <c r="D77" s="11">
        <v>4689</v>
      </c>
      <c r="E77" s="11">
        <v>21157</v>
      </c>
      <c r="F77" s="11">
        <v>5344</v>
      </c>
      <c r="G77" s="11">
        <f t="shared" si="10"/>
        <v>1589</v>
      </c>
      <c r="H77" s="4">
        <f t="shared" si="11"/>
        <v>655</v>
      </c>
      <c r="I77" s="12">
        <v>5.75</v>
      </c>
      <c r="J77" s="12">
        <f t="shared" si="12"/>
        <v>9136.75</v>
      </c>
      <c r="K77" s="13">
        <v>2.27</v>
      </c>
      <c r="L77" s="12">
        <f t="shared" si="13"/>
        <v>1486.85</v>
      </c>
      <c r="M77" s="12">
        <f t="shared" si="14"/>
        <v>10623.6</v>
      </c>
      <c r="N77" s="12">
        <f t="shared" si="15"/>
        <v>1062.36</v>
      </c>
      <c r="O77" s="12">
        <f t="shared" si="16"/>
        <v>11685.960000000001</v>
      </c>
    </row>
    <row r="78" spans="1:15" ht="14.25">
      <c r="A78" s="4">
        <v>81</v>
      </c>
      <c r="B78" s="4" t="s">
        <v>82</v>
      </c>
      <c r="C78" s="11">
        <v>28958</v>
      </c>
      <c r="D78" s="11">
        <v>16694</v>
      </c>
      <c r="E78" s="11">
        <v>31854</v>
      </c>
      <c r="F78" s="11">
        <v>18153</v>
      </c>
      <c r="G78" s="11">
        <f t="shared" si="10"/>
        <v>2896</v>
      </c>
      <c r="H78" s="4">
        <f t="shared" si="11"/>
        <v>1459</v>
      </c>
      <c r="I78" s="12">
        <v>5.75</v>
      </c>
      <c r="J78" s="12">
        <f t="shared" si="12"/>
        <v>16652</v>
      </c>
      <c r="K78" s="13">
        <v>2.27</v>
      </c>
      <c r="L78" s="12">
        <f t="shared" si="13"/>
        <v>3311.93</v>
      </c>
      <c r="M78" s="12">
        <f t="shared" si="14"/>
        <v>19963.93</v>
      </c>
      <c r="N78" s="12">
        <f t="shared" si="15"/>
        <v>1996.3929999999998</v>
      </c>
      <c r="O78" s="12">
        <f t="shared" si="16"/>
        <v>21960.323</v>
      </c>
    </row>
    <row r="79" spans="1:15" ht="14.25">
      <c r="A79" s="4">
        <v>82</v>
      </c>
      <c r="B79" s="4" t="s">
        <v>83</v>
      </c>
      <c r="C79" s="11">
        <v>9755</v>
      </c>
      <c r="D79" s="11">
        <v>4025</v>
      </c>
      <c r="E79" s="11">
        <v>10444</v>
      </c>
      <c r="F79" s="11">
        <v>4289</v>
      </c>
      <c r="G79" s="11">
        <f t="shared" si="10"/>
        <v>689</v>
      </c>
      <c r="H79" s="4">
        <f t="shared" si="11"/>
        <v>264</v>
      </c>
      <c r="I79" s="12">
        <v>5.75</v>
      </c>
      <c r="J79" s="12">
        <f t="shared" si="12"/>
        <v>3961.75</v>
      </c>
      <c r="K79" s="13">
        <v>2.27</v>
      </c>
      <c r="L79" s="12">
        <f t="shared" si="13"/>
        <v>599.28</v>
      </c>
      <c r="M79" s="12">
        <f t="shared" si="14"/>
        <v>4561.03</v>
      </c>
      <c r="N79" s="12">
        <f t="shared" si="15"/>
        <v>456.10299999999995</v>
      </c>
      <c r="O79" s="12">
        <f t="shared" si="16"/>
        <v>5017.133</v>
      </c>
    </row>
    <row r="80" spans="1:15" ht="14.25">
      <c r="A80" s="4">
        <v>83</v>
      </c>
      <c r="B80" s="4" t="s">
        <v>84</v>
      </c>
      <c r="C80" s="11">
        <v>22655</v>
      </c>
      <c r="D80" s="11"/>
      <c r="E80" s="11">
        <v>22920</v>
      </c>
      <c r="F80" s="11"/>
      <c r="G80" s="11">
        <f t="shared" si="10"/>
        <v>265</v>
      </c>
      <c r="H80" s="4">
        <f t="shared" si="11"/>
        <v>0</v>
      </c>
      <c r="I80" s="12">
        <v>4.71</v>
      </c>
      <c r="J80" s="12">
        <f t="shared" si="12"/>
        <v>1248.15</v>
      </c>
      <c r="K80" s="13"/>
      <c r="L80" s="12">
        <f t="shared" si="13"/>
        <v>0</v>
      </c>
      <c r="M80" s="12">
        <f t="shared" si="14"/>
        <v>1248.15</v>
      </c>
      <c r="N80" s="12">
        <f t="shared" si="15"/>
        <v>124.815</v>
      </c>
      <c r="O80" s="12">
        <f t="shared" si="16"/>
        <v>1372.9650000000001</v>
      </c>
    </row>
    <row r="81" spans="1:15" ht="14.25">
      <c r="A81" s="4">
        <v>84</v>
      </c>
      <c r="B81" s="4" t="s">
        <v>85</v>
      </c>
      <c r="C81" s="11">
        <v>58560</v>
      </c>
      <c r="D81" s="11">
        <v>30829</v>
      </c>
      <c r="E81" s="11">
        <v>61134</v>
      </c>
      <c r="F81" s="11">
        <v>32001</v>
      </c>
      <c r="G81" s="11">
        <f t="shared" si="10"/>
        <v>2574</v>
      </c>
      <c r="H81" s="4">
        <f t="shared" si="11"/>
        <v>1172</v>
      </c>
      <c r="I81" s="12">
        <v>5.75</v>
      </c>
      <c r="J81" s="12">
        <f t="shared" si="12"/>
        <v>14800.5</v>
      </c>
      <c r="K81" s="13">
        <v>2.27</v>
      </c>
      <c r="L81" s="12">
        <f t="shared" si="13"/>
        <v>2660.44</v>
      </c>
      <c r="M81" s="12">
        <f t="shared" si="14"/>
        <v>17460.94</v>
      </c>
      <c r="N81" s="12">
        <f t="shared" si="15"/>
        <v>1746.094</v>
      </c>
      <c r="O81" s="12">
        <f t="shared" si="16"/>
        <v>19207.034</v>
      </c>
    </row>
    <row r="82" spans="1:16" ht="14.25">
      <c r="A82" s="4">
        <v>85</v>
      </c>
      <c r="B82" s="4" t="s">
        <v>86</v>
      </c>
      <c r="C82" s="11">
        <v>25447</v>
      </c>
      <c r="D82" s="11">
        <v>9263</v>
      </c>
      <c r="E82" s="11">
        <v>25731</v>
      </c>
      <c r="F82" s="11">
        <v>9350</v>
      </c>
      <c r="G82" s="11">
        <f t="shared" si="10"/>
        <v>284</v>
      </c>
      <c r="H82" s="4">
        <f t="shared" si="11"/>
        <v>87</v>
      </c>
      <c r="I82" s="12">
        <v>5.75</v>
      </c>
      <c r="J82" s="12">
        <f t="shared" si="12"/>
        <v>1633</v>
      </c>
      <c r="K82" s="13">
        <v>2.27</v>
      </c>
      <c r="L82" s="12">
        <f t="shared" si="13"/>
        <v>197.49</v>
      </c>
      <c r="M82" s="12">
        <f t="shared" si="14"/>
        <v>1830.49</v>
      </c>
      <c r="N82" s="12">
        <f t="shared" si="15"/>
        <v>183.049</v>
      </c>
      <c r="O82" s="12">
        <f t="shared" si="16"/>
        <v>2013.539</v>
      </c>
      <c r="P82" t="s">
        <v>486</v>
      </c>
    </row>
    <row r="83" spans="1:15" ht="14.25">
      <c r="A83" s="4">
        <v>86</v>
      </c>
      <c r="B83" s="4" t="s">
        <v>87</v>
      </c>
      <c r="C83" s="11">
        <v>10208</v>
      </c>
      <c r="D83" s="11">
        <v>5103</v>
      </c>
      <c r="E83" s="11">
        <v>11800</v>
      </c>
      <c r="F83" s="11">
        <v>6081</v>
      </c>
      <c r="G83" s="11">
        <f t="shared" si="10"/>
        <v>1592</v>
      </c>
      <c r="H83" s="4">
        <f t="shared" si="11"/>
        <v>978</v>
      </c>
      <c r="I83" s="12">
        <v>5.75</v>
      </c>
      <c r="J83" s="12">
        <f t="shared" si="12"/>
        <v>9154</v>
      </c>
      <c r="K83" s="13">
        <v>2.27</v>
      </c>
      <c r="L83" s="12">
        <f t="shared" si="13"/>
        <v>2220.06</v>
      </c>
      <c r="M83" s="12">
        <f t="shared" si="14"/>
        <v>11374.06</v>
      </c>
      <c r="N83" s="12">
        <f t="shared" si="15"/>
        <v>1137.406</v>
      </c>
      <c r="O83" s="12">
        <f t="shared" si="16"/>
        <v>12511.466</v>
      </c>
    </row>
    <row r="84" spans="1:15" ht="14.25">
      <c r="A84" s="4">
        <v>87</v>
      </c>
      <c r="B84" s="4" t="s">
        <v>88</v>
      </c>
      <c r="C84" s="11">
        <v>33799</v>
      </c>
      <c r="D84" s="11">
        <v>16391</v>
      </c>
      <c r="E84" s="11">
        <v>35640</v>
      </c>
      <c r="F84" s="11">
        <v>17310</v>
      </c>
      <c r="G84" s="11">
        <f t="shared" si="10"/>
        <v>1841</v>
      </c>
      <c r="H84" s="4">
        <f t="shared" si="11"/>
        <v>919</v>
      </c>
      <c r="I84" s="12">
        <v>5.75</v>
      </c>
      <c r="J84" s="12">
        <f t="shared" si="12"/>
        <v>10585.75</v>
      </c>
      <c r="K84" s="13">
        <v>2.27</v>
      </c>
      <c r="L84" s="12">
        <f t="shared" si="13"/>
        <v>2086.13</v>
      </c>
      <c r="M84" s="12">
        <f t="shared" si="14"/>
        <v>12671.880000000001</v>
      </c>
      <c r="N84" s="12">
        <f t="shared" si="15"/>
        <v>1267.188</v>
      </c>
      <c r="O84" s="12">
        <f t="shared" si="16"/>
        <v>13939.068000000001</v>
      </c>
    </row>
    <row r="85" spans="1:15" ht="14.25">
      <c r="A85" s="4">
        <v>88</v>
      </c>
      <c r="B85" s="4" t="s">
        <v>89</v>
      </c>
      <c r="C85" s="11">
        <v>18519</v>
      </c>
      <c r="D85" s="11">
        <v>7899</v>
      </c>
      <c r="E85" s="11">
        <v>19823</v>
      </c>
      <c r="F85" s="11">
        <v>8474</v>
      </c>
      <c r="G85" s="11">
        <f t="shared" si="10"/>
        <v>1304</v>
      </c>
      <c r="H85" s="4">
        <f t="shared" si="11"/>
        <v>575</v>
      </c>
      <c r="I85" s="12">
        <v>5.75</v>
      </c>
      <c r="J85" s="12">
        <f t="shared" si="12"/>
        <v>7498</v>
      </c>
      <c r="K85" s="13">
        <v>2.27</v>
      </c>
      <c r="L85" s="12">
        <f t="shared" si="13"/>
        <v>1305.25</v>
      </c>
      <c r="M85" s="12">
        <f t="shared" si="14"/>
        <v>8803.25</v>
      </c>
      <c r="N85" s="12">
        <f t="shared" si="15"/>
        <v>880.325</v>
      </c>
      <c r="O85" s="12">
        <f t="shared" si="16"/>
        <v>9683.575</v>
      </c>
    </row>
    <row r="86" spans="1:15" ht="14.25">
      <c r="A86" s="4">
        <v>89</v>
      </c>
      <c r="B86" s="4" t="s">
        <v>90</v>
      </c>
      <c r="C86" s="11">
        <v>45843</v>
      </c>
      <c r="D86" s="11">
        <v>20699</v>
      </c>
      <c r="E86" s="11">
        <v>46286</v>
      </c>
      <c r="F86" s="11">
        <v>20870</v>
      </c>
      <c r="G86" s="11">
        <f t="shared" si="10"/>
        <v>443</v>
      </c>
      <c r="H86" s="4">
        <f t="shared" si="11"/>
        <v>171</v>
      </c>
      <c r="I86" s="12">
        <v>5.75</v>
      </c>
      <c r="J86" s="12">
        <f t="shared" si="12"/>
        <v>2547.25</v>
      </c>
      <c r="K86" s="13">
        <v>2.27</v>
      </c>
      <c r="L86" s="12">
        <f t="shared" si="13"/>
        <v>388.17</v>
      </c>
      <c r="M86" s="12">
        <f t="shared" si="14"/>
        <v>2935.42</v>
      </c>
      <c r="N86" s="12">
        <f t="shared" si="15"/>
        <v>293.54200000000003</v>
      </c>
      <c r="O86" s="12">
        <f t="shared" si="16"/>
        <v>3228.962</v>
      </c>
    </row>
    <row r="87" spans="1:15" ht="14.25">
      <c r="A87" s="4">
        <v>90</v>
      </c>
      <c r="B87" s="4" t="s">
        <v>91</v>
      </c>
      <c r="C87" s="11">
        <v>40591</v>
      </c>
      <c r="D87" s="11"/>
      <c r="E87" s="11">
        <v>40825</v>
      </c>
      <c r="F87" s="11"/>
      <c r="G87" s="11">
        <f t="shared" si="10"/>
        <v>234</v>
      </c>
      <c r="H87" s="4">
        <f t="shared" si="11"/>
        <v>0</v>
      </c>
      <c r="I87" s="12">
        <v>4.71</v>
      </c>
      <c r="J87" s="12">
        <f t="shared" si="12"/>
        <v>1102.14</v>
      </c>
      <c r="K87" s="13"/>
      <c r="L87" s="12">
        <f t="shared" si="13"/>
        <v>0</v>
      </c>
      <c r="M87" s="12">
        <f t="shared" si="14"/>
        <v>1102.14</v>
      </c>
      <c r="N87" s="12">
        <f t="shared" si="15"/>
        <v>110.21400000000001</v>
      </c>
      <c r="O87" s="12">
        <f t="shared" si="16"/>
        <v>1212.354</v>
      </c>
    </row>
    <row r="88" spans="1:15" ht="14.25">
      <c r="A88" s="4">
        <v>91</v>
      </c>
      <c r="B88" s="4" t="s">
        <v>92</v>
      </c>
      <c r="C88" s="11">
        <v>5395</v>
      </c>
      <c r="D88" s="11">
        <v>2002</v>
      </c>
      <c r="E88" s="11">
        <v>5395</v>
      </c>
      <c r="F88" s="11">
        <v>2002</v>
      </c>
      <c r="G88" s="11">
        <f t="shared" si="10"/>
        <v>0</v>
      </c>
      <c r="H88" s="4">
        <f t="shared" si="11"/>
        <v>0</v>
      </c>
      <c r="I88" s="12">
        <v>5.75</v>
      </c>
      <c r="J88" s="12">
        <f t="shared" si="12"/>
        <v>0</v>
      </c>
      <c r="K88" s="13">
        <v>2.27</v>
      </c>
      <c r="L88" s="12">
        <f t="shared" si="13"/>
        <v>0</v>
      </c>
      <c r="M88" s="12">
        <f t="shared" si="14"/>
        <v>0</v>
      </c>
      <c r="N88" s="12">
        <f t="shared" si="15"/>
        <v>0</v>
      </c>
      <c r="O88" s="12">
        <f t="shared" si="16"/>
        <v>0</v>
      </c>
    </row>
    <row r="89" spans="1:15" ht="14.25">
      <c r="A89" s="4" t="s">
        <v>93</v>
      </c>
      <c r="B89" s="4" t="s">
        <v>94</v>
      </c>
      <c r="C89" s="11">
        <v>33606</v>
      </c>
      <c r="D89" s="11"/>
      <c r="E89" s="11">
        <v>37966</v>
      </c>
      <c r="F89" s="11"/>
      <c r="G89" s="11">
        <f t="shared" si="10"/>
        <v>4360</v>
      </c>
      <c r="H89" s="4">
        <f t="shared" si="11"/>
        <v>0</v>
      </c>
      <c r="I89" s="12">
        <v>4.71</v>
      </c>
      <c r="J89" s="12">
        <f t="shared" si="12"/>
        <v>20535.6</v>
      </c>
      <c r="K89" s="13"/>
      <c r="L89" s="12">
        <f t="shared" si="13"/>
        <v>0</v>
      </c>
      <c r="M89" s="12">
        <f t="shared" si="14"/>
        <v>20535.6</v>
      </c>
      <c r="N89" s="12">
        <f t="shared" si="15"/>
        <v>2053.56</v>
      </c>
      <c r="O89" s="12">
        <f t="shared" si="16"/>
        <v>22589.16</v>
      </c>
    </row>
    <row r="90" spans="1:15" ht="14.25">
      <c r="A90" s="4">
        <v>94</v>
      </c>
      <c r="B90" s="4" t="s">
        <v>95</v>
      </c>
      <c r="C90" s="11">
        <v>9400</v>
      </c>
      <c r="D90" s="11">
        <v>4612</v>
      </c>
      <c r="E90" s="11">
        <v>9547</v>
      </c>
      <c r="F90" s="11">
        <v>4688</v>
      </c>
      <c r="G90" s="11">
        <f t="shared" si="10"/>
        <v>147</v>
      </c>
      <c r="H90" s="4">
        <f t="shared" si="11"/>
        <v>76</v>
      </c>
      <c r="I90" s="12">
        <v>8.21</v>
      </c>
      <c r="J90" s="12">
        <f t="shared" si="12"/>
        <v>1206.8700000000001</v>
      </c>
      <c r="K90" s="13">
        <v>3.24</v>
      </c>
      <c r="L90" s="12">
        <f t="shared" si="13"/>
        <v>246.24</v>
      </c>
      <c r="M90" s="12">
        <f t="shared" si="14"/>
        <v>1453.1100000000001</v>
      </c>
      <c r="N90" s="12">
        <f t="shared" si="15"/>
        <v>145.31100000000004</v>
      </c>
      <c r="O90" s="12">
        <f t="shared" si="16"/>
        <v>1598.4210000000003</v>
      </c>
    </row>
    <row r="91" spans="1:15" ht="14.25">
      <c r="A91" s="4">
        <v>95</v>
      </c>
      <c r="B91" s="4" t="s">
        <v>96</v>
      </c>
      <c r="C91" s="11">
        <v>3383</v>
      </c>
      <c r="D91" s="11"/>
      <c r="E91" s="11">
        <v>3401</v>
      </c>
      <c r="F91" s="11"/>
      <c r="G91" s="11">
        <f t="shared" si="10"/>
        <v>18</v>
      </c>
      <c r="H91" s="4">
        <f t="shared" si="11"/>
        <v>0</v>
      </c>
      <c r="I91" s="12">
        <v>6.73</v>
      </c>
      <c r="J91" s="12">
        <f t="shared" si="12"/>
        <v>121.14000000000001</v>
      </c>
      <c r="K91" s="13"/>
      <c r="L91" s="12">
        <f t="shared" si="13"/>
        <v>0</v>
      </c>
      <c r="M91" s="12">
        <f t="shared" si="14"/>
        <v>121.14000000000001</v>
      </c>
      <c r="N91" s="12">
        <f t="shared" si="15"/>
        <v>12.114</v>
      </c>
      <c r="O91" s="12">
        <f t="shared" si="16"/>
        <v>133.25400000000002</v>
      </c>
    </row>
    <row r="92" spans="1:15" ht="14.25">
      <c r="A92" s="4">
        <v>96</v>
      </c>
      <c r="B92" s="4" t="s">
        <v>491</v>
      </c>
      <c r="C92" s="11">
        <v>413</v>
      </c>
      <c r="D92" s="11"/>
      <c r="E92" s="11">
        <v>423</v>
      </c>
      <c r="F92" s="11"/>
      <c r="G92" s="11">
        <f t="shared" si="10"/>
        <v>10</v>
      </c>
      <c r="H92" s="4">
        <f t="shared" si="11"/>
        <v>0</v>
      </c>
      <c r="I92" s="12">
        <v>4.71</v>
      </c>
      <c r="J92" s="12">
        <f t="shared" si="12"/>
        <v>47.1</v>
      </c>
      <c r="K92" s="13"/>
      <c r="L92" s="12">
        <f t="shared" si="13"/>
        <v>0</v>
      </c>
      <c r="M92" s="12">
        <f t="shared" si="14"/>
        <v>47.1</v>
      </c>
      <c r="N92" s="12">
        <f t="shared" si="15"/>
        <v>4.71</v>
      </c>
      <c r="O92" s="12">
        <f t="shared" si="16"/>
        <v>51.81</v>
      </c>
    </row>
    <row r="93" spans="1:15" ht="14.25">
      <c r="A93" s="4">
        <v>97</v>
      </c>
      <c r="B93" s="4" t="s">
        <v>97</v>
      </c>
      <c r="C93" s="11">
        <v>12570</v>
      </c>
      <c r="D93" s="11"/>
      <c r="E93" s="11">
        <v>14160</v>
      </c>
      <c r="F93" s="11"/>
      <c r="G93" s="11">
        <f t="shared" si="10"/>
        <v>1590</v>
      </c>
      <c r="H93" s="4">
        <f t="shared" si="11"/>
        <v>0</v>
      </c>
      <c r="I93" s="12">
        <v>6.73</v>
      </c>
      <c r="J93" s="12">
        <f t="shared" si="12"/>
        <v>10700.7</v>
      </c>
      <c r="K93" s="13"/>
      <c r="L93" s="12">
        <f t="shared" si="13"/>
        <v>0</v>
      </c>
      <c r="M93" s="12">
        <f t="shared" si="14"/>
        <v>10700.7</v>
      </c>
      <c r="N93" s="12">
        <f t="shared" si="15"/>
        <v>1070.07</v>
      </c>
      <c r="O93" s="12">
        <f t="shared" si="16"/>
        <v>11770.77</v>
      </c>
    </row>
    <row r="94" spans="1:15" ht="14.25">
      <c r="A94" s="4">
        <v>98</v>
      </c>
      <c r="B94" s="4" t="s">
        <v>98</v>
      </c>
      <c r="C94" s="11">
        <v>2650</v>
      </c>
      <c r="D94" s="11"/>
      <c r="E94" s="11">
        <v>2730</v>
      </c>
      <c r="F94" s="11"/>
      <c r="G94" s="11">
        <f t="shared" si="10"/>
        <v>80</v>
      </c>
      <c r="H94" s="4">
        <f t="shared" si="11"/>
        <v>0</v>
      </c>
      <c r="I94" s="12">
        <v>4.71</v>
      </c>
      <c r="J94" s="12">
        <f t="shared" si="12"/>
        <v>376.8</v>
      </c>
      <c r="K94" s="13"/>
      <c r="L94" s="12">
        <f t="shared" si="13"/>
        <v>0</v>
      </c>
      <c r="M94" s="12">
        <f t="shared" si="14"/>
        <v>376.8</v>
      </c>
      <c r="N94" s="12">
        <f t="shared" si="15"/>
        <v>37.68</v>
      </c>
      <c r="O94" s="12">
        <f t="shared" si="16"/>
        <v>414.48</v>
      </c>
    </row>
    <row r="95" spans="1:15" ht="14.25">
      <c r="A95" s="4">
        <v>99</v>
      </c>
      <c r="B95" s="4" t="s">
        <v>99</v>
      </c>
      <c r="C95" s="11">
        <v>28801</v>
      </c>
      <c r="D95" s="11">
        <v>13330</v>
      </c>
      <c r="E95" s="11">
        <v>29425</v>
      </c>
      <c r="F95" s="11">
        <v>13585</v>
      </c>
      <c r="G95" s="11">
        <f t="shared" si="10"/>
        <v>624</v>
      </c>
      <c r="H95" s="4">
        <f t="shared" si="11"/>
        <v>255</v>
      </c>
      <c r="I95" s="12">
        <v>5.75</v>
      </c>
      <c r="J95" s="12">
        <f t="shared" si="12"/>
        <v>3588</v>
      </c>
      <c r="K95" s="13">
        <v>2.27</v>
      </c>
      <c r="L95" s="12">
        <f t="shared" si="13"/>
        <v>578.85</v>
      </c>
      <c r="M95" s="12">
        <f t="shared" si="14"/>
        <v>4166.85</v>
      </c>
      <c r="N95" s="12">
        <f t="shared" si="15"/>
        <v>416.685</v>
      </c>
      <c r="O95" s="12">
        <f t="shared" si="16"/>
        <v>4583.535000000001</v>
      </c>
    </row>
    <row r="96" spans="1:15" ht="14.25">
      <c r="A96" s="4" t="s">
        <v>100</v>
      </c>
      <c r="B96" s="4" t="s">
        <v>101</v>
      </c>
      <c r="C96" s="11">
        <v>19496</v>
      </c>
      <c r="D96" s="11">
        <v>6939</v>
      </c>
      <c r="E96" s="11">
        <v>19720</v>
      </c>
      <c r="F96" s="11">
        <v>7046</v>
      </c>
      <c r="G96" s="11">
        <f t="shared" si="10"/>
        <v>224</v>
      </c>
      <c r="H96" s="4">
        <f t="shared" si="11"/>
        <v>107</v>
      </c>
      <c r="I96" s="12">
        <v>5.75</v>
      </c>
      <c r="J96" s="12">
        <f t="shared" si="12"/>
        <v>1288</v>
      </c>
      <c r="K96" s="13">
        <v>2.27</v>
      </c>
      <c r="L96" s="12">
        <f t="shared" si="13"/>
        <v>242.89000000000001</v>
      </c>
      <c r="M96" s="12">
        <f t="shared" si="14"/>
        <v>1530.89</v>
      </c>
      <c r="N96" s="12">
        <f t="shared" si="15"/>
        <v>153.08900000000003</v>
      </c>
      <c r="O96" s="12">
        <f t="shared" si="16"/>
        <v>1683.979</v>
      </c>
    </row>
    <row r="97" spans="1:15" ht="14.25">
      <c r="A97" s="4">
        <v>102</v>
      </c>
      <c r="B97" s="4" t="s">
        <v>102</v>
      </c>
      <c r="C97" s="11">
        <v>34973</v>
      </c>
      <c r="D97" s="11">
        <v>15118</v>
      </c>
      <c r="E97" s="11">
        <v>35827</v>
      </c>
      <c r="F97" s="11">
        <v>15429</v>
      </c>
      <c r="G97" s="11">
        <f t="shared" si="10"/>
        <v>854</v>
      </c>
      <c r="H97" s="4">
        <f t="shared" si="11"/>
        <v>311</v>
      </c>
      <c r="I97" s="12">
        <v>5.75</v>
      </c>
      <c r="J97" s="12">
        <f t="shared" si="12"/>
        <v>4910.5</v>
      </c>
      <c r="K97" s="13">
        <v>2.27</v>
      </c>
      <c r="L97" s="12">
        <f t="shared" si="13"/>
        <v>705.97</v>
      </c>
      <c r="M97" s="12">
        <f t="shared" si="14"/>
        <v>5616.47</v>
      </c>
      <c r="N97" s="12">
        <f t="shared" si="15"/>
        <v>561.647</v>
      </c>
      <c r="O97" s="12">
        <f t="shared" si="16"/>
        <v>6178.117</v>
      </c>
    </row>
    <row r="98" spans="1:15" ht="14.25">
      <c r="A98" s="4">
        <v>103</v>
      </c>
      <c r="B98" s="4" t="s">
        <v>103</v>
      </c>
      <c r="C98" s="11">
        <v>11073</v>
      </c>
      <c r="D98" s="11">
        <v>4045</v>
      </c>
      <c r="E98" s="11">
        <v>11189</v>
      </c>
      <c r="F98" s="11">
        <v>4106</v>
      </c>
      <c r="G98" s="11">
        <f t="shared" si="10"/>
        <v>116</v>
      </c>
      <c r="H98" s="4">
        <f t="shared" si="11"/>
        <v>61</v>
      </c>
      <c r="I98" s="12">
        <v>5.75</v>
      </c>
      <c r="J98" s="12">
        <f t="shared" si="12"/>
        <v>667</v>
      </c>
      <c r="K98" s="13">
        <v>2.27</v>
      </c>
      <c r="L98" s="12">
        <f t="shared" si="13"/>
        <v>138.47</v>
      </c>
      <c r="M98" s="12">
        <f t="shared" si="14"/>
        <v>805.47</v>
      </c>
      <c r="N98" s="12">
        <f t="shared" si="15"/>
        <v>80.54700000000001</v>
      </c>
      <c r="O98" s="12">
        <f t="shared" si="16"/>
        <v>886.017</v>
      </c>
    </row>
    <row r="99" spans="1:15" ht="14.25">
      <c r="A99" s="4">
        <v>104</v>
      </c>
      <c r="B99" s="4" t="s">
        <v>104</v>
      </c>
      <c r="C99" s="11">
        <v>15773</v>
      </c>
      <c r="D99" s="11">
        <v>7828</v>
      </c>
      <c r="E99" s="11">
        <v>15989</v>
      </c>
      <c r="F99" s="11">
        <v>7939</v>
      </c>
      <c r="G99" s="11">
        <f t="shared" si="10"/>
        <v>216</v>
      </c>
      <c r="H99" s="4">
        <f t="shared" si="11"/>
        <v>111</v>
      </c>
      <c r="I99" s="12">
        <v>8.21</v>
      </c>
      <c r="J99" s="12">
        <f t="shared" si="12"/>
        <v>1773.3600000000001</v>
      </c>
      <c r="K99" s="13">
        <v>3.24</v>
      </c>
      <c r="L99" s="12">
        <f t="shared" si="13"/>
        <v>359.64000000000004</v>
      </c>
      <c r="M99" s="12">
        <f t="shared" si="14"/>
        <v>2133</v>
      </c>
      <c r="N99" s="12">
        <f t="shared" si="15"/>
        <v>213.3</v>
      </c>
      <c r="O99" s="12">
        <f t="shared" si="16"/>
        <v>2346.3</v>
      </c>
    </row>
    <row r="100" spans="1:15" ht="14.25">
      <c r="A100" s="4">
        <v>105</v>
      </c>
      <c r="B100" s="4" t="s">
        <v>105</v>
      </c>
      <c r="C100" s="11">
        <v>22693</v>
      </c>
      <c r="D100" s="11">
        <v>9994</v>
      </c>
      <c r="E100" s="11">
        <v>22965</v>
      </c>
      <c r="F100" s="11">
        <v>10126</v>
      </c>
      <c r="G100" s="11">
        <f t="shared" si="10"/>
        <v>272</v>
      </c>
      <c r="H100" s="4">
        <f t="shared" si="11"/>
        <v>132</v>
      </c>
      <c r="I100" s="12">
        <v>5.75</v>
      </c>
      <c r="J100" s="12">
        <f t="shared" si="12"/>
        <v>1564</v>
      </c>
      <c r="K100" s="13">
        <v>2.27</v>
      </c>
      <c r="L100" s="12">
        <f t="shared" si="13"/>
        <v>299.64</v>
      </c>
      <c r="M100" s="12">
        <f t="shared" si="14"/>
        <v>1863.6399999999999</v>
      </c>
      <c r="N100" s="12">
        <f t="shared" si="15"/>
        <v>186.36399999999998</v>
      </c>
      <c r="O100" s="12">
        <f t="shared" si="16"/>
        <v>2050.004</v>
      </c>
    </row>
    <row r="101" spans="1:15" ht="14.25">
      <c r="A101" s="4" t="s">
        <v>106</v>
      </c>
      <c r="B101" s="4" t="s">
        <v>107</v>
      </c>
      <c r="C101" s="11">
        <v>25501</v>
      </c>
      <c r="D101" s="11"/>
      <c r="E101" s="11">
        <v>26102</v>
      </c>
      <c r="F101" s="11"/>
      <c r="G101" s="11">
        <f aca="true" t="shared" si="17" ref="G101:G132">E101-C101</f>
        <v>601</v>
      </c>
      <c r="H101" s="4">
        <f aca="true" t="shared" si="18" ref="H101:H132">F101-D101</f>
        <v>0</v>
      </c>
      <c r="I101" s="12">
        <v>4.71</v>
      </c>
      <c r="J101" s="12">
        <f t="shared" si="12"/>
        <v>2830.71</v>
      </c>
      <c r="K101" s="13"/>
      <c r="L101" s="12">
        <f t="shared" si="13"/>
        <v>0</v>
      </c>
      <c r="M101" s="12">
        <f t="shared" si="14"/>
        <v>2830.71</v>
      </c>
      <c r="N101" s="12">
        <f t="shared" si="15"/>
        <v>283.07099999999997</v>
      </c>
      <c r="O101" s="12">
        <f t="shared" si="16"/>
        <v>3113.781</v>
      </c>
    </row>
    <row r="102" spans="1:15" ht="14.25">
      <c r="A102" s="4" t="s">
        <v>108</v>
      </c>
      <c r="B102" s="4" t="s">
        <v>109</v>
      </c>
      <c r="C102" s="11">
        <v>98443</v>
      </c>
      <c r="D102" s="11">
        <v>55883</v>
      </c>
      <c r="E102" s="11">
        <v>102802</v>
      </c>
      <c r="F102" s="11">
        <v>58380</v>
      </c>
      <c r="G102" s="11">
        <f t="shared" si="17"/>
        <v>4359</v>
      </c>
      <c r="H102" s="4">
        <f t="shared" si="18"/>
        <v>2497</v>
      </c>
      <c r="I102" s="12">
        <v>5.75</v>
      </c>
      <c r="J102" s="12">
        <f t="shared" si="12"/>
        <v>25064.25</v>
      </c>
      <c r="K102" s="13">
        <v>2.27</v>
      </c>
      <c r="L102" s="12">
        <f t="shared" si="13"/>
        <v>5668.19</v>
      </c>
      <c r="M102" s="12">
        <f t="shared" si="14"/>
        <v>30732.44</v>
      </c>
      <c r="N102" s="12">
        <f t="shared" si="15"/>
        <v>3073.2439999999997</v>
      </c>
      <c r="O102" s="12">
        <f t="shared" si="16"/>
        <v>33805.684</v>
      </c>
    </row>
    <row r="103" spans="1:15" ht="14.25">
      <c r="A103" s="4">
        <v>111</v>
      </c>
      <c r="B103" s="4" t="s">
        <v>110</v>
      </c>
      <c r="C103" s="11">
        <v>5851</v>
      </c>
      <c r="D103" s="11">
        <v>1955</v>
      </c>
      <c r="E103" s="11">
        <v>7058</v>
      </c>
      <c r="F103" s="11">
        <v>2361</v>
      </c>
      <c r="G103" s="11">
        <f t="shared" si="17"/>
        <v>1207</v>
      </c>
      <c r="H103" s="4">
        <f t="shared" si="18"/>
        <v>406</v>
      </c>
      <c r="I103" s="12">
        <v>5.75</v>
      </c>
      <c r="J103" s="12">
        <f t="shared" si="12"/>
        <v>6940.25</v>
      </c>
      <c r="K103" s="13">
        <v>2.27</v>
      </c>
      <c r="L103" s="12">
        <f t="shared" si="13"/>
        <v>921.62</v>
      </c>
      <c r="M103" s="12">
        <f t="shared" si="14"/>
        <v>7861.87</v>
      </c>
      <c r="N103" s="12">
        <f t="shared" si="15"/>
        <v>786.187</v>
      </c>
      <c r="O103" s="12">
        <f t="shared" si="16"/>
        <v>8648.057</v>
      </c>
    </row>
    <row r="104" spans="1:16" ht="14.25">
      <c r="A104" s="4">
        <v>112</v>
      </c>
      <c r="B104" s="4" t="s">
        <v>492</v>
      </c>
      <c r="C104" s="11">
        <v>3474</v>
      </c>
      <c r="D104" s="11"/>
      <c r="E104" s="11">
        <v>3719</v>
      </c>
      <c r="F104" s="11"/>
      <c r="G104" s="11">
        <f t="shared" si="17"/>
        <v>245</v>
      </c>
      <c r="H104" s="4">
        <f t="shared" si="18"/>
        <v>0</v>
      </c>
      <c r="I104" s="12">
        <v>6.73</v>
      </c>
      <c r="J104" s="12">
        <f t="shared" si="12"/>
        <v>1648.8500000000001</v>
      </c>
      <c r="K104" s="13"/>
      <c r="L104" s="12">
        <f t="shared" si="13"/>
        <v>0</v>
      </c>
      <c r="M104" s="12">
        <f t="shared" si="14"/>
        <v>1648.8500000000001</v>
      </c>
      <c r="N104" s="12">
        <f t="shared" si="15"/>
        <v>164.885</v>
      </c>
      <c r="O104" s="12">
        <f t="shared" si="16"/>
        <v>1813.7350000000001</v>
      </c>
      <c r="P104" s="14"/>
    </row>
    <row r="105" spans="1:15" ht="14.25">
      <c r="A105" s="4">
        <v>113</v>
      </c>
      <c r="B105" s="4" t="s">
        <v>111</v>
      </c>
      <c r="C105" s="11">
        <v>22940</v>
      </c>
      <c r="D105" s="11"/>
      <c r="E105" s="11">
        <v>24005</v>
      </c>
      <c r="F105" s="11"/>
      <c r="G105" s="11">
        <f t="shared" si="17"/>
        <v>1065</v>
      </c>
      <c r="H105" s="4">
        <f t="shared" si="18"/>
        <v>0</v>
      </c>
      <c r="I105" s="12">
        <v>6.73</v>
      </c>
      <c r="J105" s="12">
        <f t="shared" si="12"/>
        <v>7167.450000000001</v>
      </c>
      <c r="K105" s="13"/>
      <c r="L105" s="12">
        <f t="shared" si="13"/>
        <v>0</v>
      </c>
      <c r="M105" s="12">
        <f t="shared" si="14"/>
        <v>7167.450000000001</v>
      </c>
      <c r="N105" s="12">
        <f t="shared" si="15"/>
        <v>716.745</v>
      </c>
      <c r="O105" s="12">
        <f t="shared" si="16"/>
        <v>7884.195000000001</v>
      </c>
    </row>
    <row r="106" spans="1:15" ht="14.25">
      <c r="A106" s="4">
        <v>114</v>
      </c>
      <c r="B106" s="4" t="s">
        <v>112</v>
      </c>
      <c r="C106" s="11">
        <v>9507</v>
      </c>
      <c r="D106" s="11"/>
      <c r="E106" s="11">
        <v>10159</v>
      </c>
      <c r="F106" s="11"/>
      <c r="G106" s="11">
        <f t="shared" si="17"/>
        <v>652</v>
      </c>
      <c r="H106" s="4">
        <f t="shared" si="18"/>
        <v>0</v>
      </c>
      <c r="I106" s="12">
        <v>4.71</v>
      </c>
      <c r="J106" s="12">
        <f t="shared" si="12"/>
        <v>3070.92</v>
      </c>
      <c r="K106" s="13"/>
      <c r="L106" s="12">
        <f t="shared" si="13"/>
        <v>0</v>
      </c>
      <c r="M106" s="12">
        <f t="shared" si="14"/>
        <v>3070.92</v>
      </c>
      <c r="N106" s="12">
        <f t="shared" si="15"/>
        <v>307.092</v>
      </c>
      <c r="O106" s="12">
        <f t="shared" si="16"/>
        <v>3378.012</v>
      </c>
    </row>
    <row r="107" spans="1:15" ht="14.25">
      <c r="A107" s="4">
        <v>115</v>
      </c>
      <c r="B107" s="4" t="s">
        <v>113</v>
      </c>
      <c r="C107" s="11">
        <v>8076</v>
      </c>
      <c r="D107" s="11">
        <v>2886</v>
      </c>
      <c r="E107" s="11">
        <v>8271</v>
      </c>
      <c r="F107" s="11">
        <v>2966</v>
      </c>
      <c r="G107" s="11">
        <f t="shared" si="17"/>
        <v>195</v>
      </c>
      <c r="H107" s="4">
        <f t="shared" si="18"/>
        <v>80</v>
      </c>
      <c r="I107" s="12">
        <v>5.75</v>
      </c>
      <c r="J107" s="12">
        <f t="shared" si="12"/>
        <v>1121.25</v>
      </c>
      <c r="K107" s="13">
        <v>2.27</v>
      </c>
      <c r="L107" s="12">
        <f t="shared" si="13"/>
        <v>181.6</v>
      </c>
      <c r="M107" s="12">
        <f t="shared" si="14"/>
        <v>1302.85</v>
      </c>
      <c r="N107" s="12">
        <f t="shared" si="15"/>
        <v>130.285</v>
      </c>
      <c r="O107" s="12">
        <f t="shared" si="16"/>
        <v>1433.135</v>
      </c>
    </row>
    <row r="108" spans="1:15" ht="14.25">
      <c r="A108" s="4">
        <v>116</v>
      </c>
      <c r="B108" s="4" t="s">
        <v>114</v>
      </c>
      <c r="C108" s="11">
        <v>107535</v>
      </c>
      <c r="D108" s="11">
        <v>50655</v>
      </c>
      <c r="E108" s="11">
        <v>109965</v>
      </c>
      <c r="F108" s="11">
        <v>51788</v>
      </c>
      <c r="G108" s="11">
        <f t="shared" si="17"/>
        <v>2430</v>
      </c>
      <c r="H108" s="4">
        <f t="shared" si="18"/>
        <v>1133</v>
      </c>
      <c r="I108" s="12">
        <v>5.75</v>
      </c>
      <c r="J108" s="12">
        <f t="shared" si="12"/>
        <v>13972.5</v>
      </c>
      <c r="K108" s="13">
        <v>2.27</v>
      </c>
      <c r="L108" s="12">
        <f t="shared" si="13"/>
        <v>2571.91</v>
      </c>
      <c r="M108" s="12">
        <f t="shared" si="14"/>
        <v>16544.41</v>
      </c>
      <c r="N108" s="12">
        <f t="shared" si="15"/>
        <v>1654.441</v>
      </c>
      <c r="O108" s="12">
        <f t="shared" si="16"/>
        <v>18198.851</v>
      </c>
    </row>
    <row r="109" spans="1:15" ht="14.25">
      <c r="A109" s="4">
        <v>117</v>
      </c>
      <c r="B109" s="4" t="s">
        <v>115</v>
      </c>
      <c r="C109" s="11">
        <v>30486</v>
      </c>
      <c r="D109" s="11">
        <v>15657</v>
      </c>
      <c r="E109" s="11">
        <v>31154</v>
      </c>
      <c r="F109" s="11">
        <v>15983</v>
      </c>
      <c r="G109" s="11">
        <f t="shared" si="17"/>
        <v>668</v>
      </c>
      <c r="H109" s="4">
        <f t="shared" si="18"/>
        <v>326</v>
      </c>
      <c r="I109" s="12">
        <v>5.75</v>
      </c>
      <c r="J109" s="12">
        <f t="shared" si="12"/>
        <v>3841</v>
      </c>
      <c r="K109" s="13">
        <v>2.27</v>
      </c>
      <c r="L109" s="12">
        <f t="shared" si="13"/>
        <v>740.02</v>
      </c>
      <c r="M109" s="12">
        <f t="shared" si="14"/>
        <v>4581.02</v>
      </c>
      <c r="N109" s="12">
        <f t="shared" si="15"/>
        <v>458.10200000000003</v>
      </c>
      <c r="O109" s="12">
        <f t="shared" si="16"/>
        <v>5039.122</v>
      </c>
    </row>
    <row r="110" spans="1:15" ht="14.25">
      <c r="A110" s="4">
        <v>118</v>
      </c>
      <c r="B110" s="4" t="s">
        <v>116</v>
      </c>
      <c r="C110" s="11">
        <v>17150</v>
      </c>
      <c r="D110" s="11">
        <v>8083</v>
      </c>
      <c r="E110" s="11">
        <v>17390</v>
      </c>
      <c r="F110" s="11">
        <v>8208</v>
      </c>
      <c r="G110" s="11">
        <f t="shared" si="17"/>
        <v>240</v>
      </c>
      <c r="H110" s="4">
        <f t="shared" si="18"/>
        <v>125</v>
      </c>
      <c r="I110" s="12">
        <v>5.75</v>
      </c>
      <c r="J110" s="12">
        <f t="shared" si="12"/>
        <v>1380</v>
      </c>
      <c r="K110" s="13">
        <v>2.27</v>
      </c>
      <c r="L110" s="12">
        <f t="shared" si="13"/>
        <v>283.75</v>
      </c>
      <c r="M110" s="12">
        <f t="shared" si="14"/>
        <v>1663.75</v>
      </c>
      <c r="N110" s="12">
        <f t="shared" si="15"/>
        <v>166.375</v>
      </c>
      <c r="O110" s="12">
        <f t="shared" si="16"/>
        <v>1830.125</v>
      </c>
    </row>
    <row r="111" spans="1:15" ht="14.25">
      <c r="A111" s="4" t="s">
        <v>117</v>
      </c>
      <c r="B111" s="4" t="s">
        <v>118</v>
      </c>
      <c r="C111" s="11">
        <v>19631</v>
      </c>
      <c r="D111" s="11">
        <v>8804</v>
      </c>
      <c r="E111" s="11">
        <v>20912</v>
      </c>
      <c r="F111" s="11">
        <v>9328</v>
      </c>
      <c r="G111" s="11">
        <f t="shared" si="17"/>
        <v>1281</v>
      </c>
      <c r="H111" s="4">
        <f t="shared" si="18"/>
        <v>524</v>
      </c>
      <c r="I111" s="12">
        <v>5.75</v>
      </c>
      <c r="J111" s="12">
        <f t="shared" si="12"/>
        <v>7365.75</v>
      </c>
      <c r="K111" s="13">
        <v>2.27</v>
      </c>
      <c r="L111" s="12">
        <f t="shared" si="13"/>
        <v>1189.48</v>
      </c>
      <c r="M111" s="12">
        <f t="shared" si="14"/>
        <v>8555.23</v>
      </c>
      <c r="N111" s="12">
        <f t="shared" si="15"/>
        <v>855.5229999999999</v>
      </c>
      <c r="O111" s="12">
        <f t="shared" si="16"/>
        <v>9410.752999999999</v>
      </c>
    </row>
    <row r="112" spans="1:15" ht="14.25">
      <c r="A112" s="4">
        <v>122</v>
      </c>
      <c r="B112" s="4" t="s">
        <v>119</v>
      </c>
      <c r="C112" s="11">
        <v>1999</v>
      </c>
      <c r="D112" s="11">
        <v>1156</v>
      </c>
      <c r="E112" s="11">
        <v>2005</v>
      </c>
      <c r="F112" s="11">
        <v>1168</v>
      </c>
      <c r="G112" s="11">
        <f t="shared" si="17"/>
        <v>6</v>
      </c>
      <c r="H112" s="4">
        <f t="shared" si="18"/>
        <v>12</v>
      </c>
      <c r="I112" s="12">
        <v>5.75</v>
      </c>
      <c r="J112" s="12">
        <f t="shared" si="12"/>
        <v>34.5</v>
      </c>
      <c r="K112" s="13">
        <v>2.27</v>
      </c>
      <c r="L112" s="12">
        <f t="shared" si="13"/>
        <v>27.240000000000002</v>
      </c>
      <c r="M112" s="12">
        <f t="shared" si="14"/>
        <v>61.74</v>
      </c>
      <c r="N112" s="12">
        <f t="shared" si="15"/>
        <v>6.1739999999999995</v>
      </c>
      <c r="O112" s="12">
        <f t="shared" si="16"/>
        <v>67.914</v>
      </c>
    </row>
    <row r="113" spans="1:15" ht="14.25">
      <c r="A113" s="4">
        <v>123</v>
      </c>
      <c r="B113" s="4" t="s">
        <v>120</v>
      </c>
      <c r="C113" s="11">
        <v>10684</v>
      </c>
      <c r="D113" s="11">
        <v>1643</v>
      </c>
      <c r="E113" s="11">
        <v>10751</v>
      </c>
      <c r="F113" s="11">
        <v>1679</v>
      </c>
      <c r="G113" s="11">
        <f t="shared" si="17"/>
        <v>67</v>
      </c>
      <c r="H113" s="4">
        <f t="shared" si="18"/>
        <v>36</v>
      </c>
      <c r="I113" s="12">
        <v>5.75</v>
      </c>
      <c r="J113" s="12">
        <f t="shared" si="12"/>
        <v>385.25</v>
      </c>
      <c r="K113" s="13">
        <v>2.27</v>
      </c>
      <c r="L113" s="12">
        <f t="shared" si="13"/>
        <v>81.72</v>
      </c>
      <c r="M113" s="12">
        <f t="shared" si="14"/>
        <v>466.97</v>
      </c>
      <c r="N113" s="12">
        <f t="shared" si="15"/>
        <v>46.69700000000001</v>
      </c>
      <c r="O113" s="12">
        <f t="shared" si="16"/>
        <v>513.667</v>
      </c>
    </row>
    <row r="114" spans="1:15" ht="14.25">
      <c r="A114" s="4">
        <v>124</v>
      </c>
      <c r="B114" s="4" t="s">
        <v>449</v>
      </c>
      <c r="C114" s="11">
        <v>5302</v>
      </c>
      <c r="D114" s="11">
        <v>1941</v>
      </c>
      <c r="E114" s="11">
        <v>5642</v>
      </c>
      <c r="F114" s="11">
        <v>2077</v>
      </c>
      <c r="G114" s="11">
        <f t="shared" si="17"/>
        <v>340</v>
      </c>
      <c r="H114" s="4">
        <f t="shared" si="18"/>
        <v>136</v>
      </c>
      <c r="I114" s="12">
        <v>5.75</v>
      </c>
      <c r="J114" s="12">
        <f t="shared" si="12"/>
        <v>1955</v>
      </c>
      <c r="K114" s="13">
        <v>2.27</v>
      </c>
      <c r="L114" s="12">
        <f t="shared" si="13"/>
        <v>308.72</v>
      </c>
      <c r="M114" s="12">
        <f t="shared" si="14"/>
        <v>2263.7200000000003</v>
      </c>
      <c r="N114" s="12">
        <f t="shared" si="15"/>
        <v>226.37200000000004</v>
      </c>
      <c r="O114" s="12">
        <f t="shared" si="16"/>
        <v>2490.092</v>
      </c>
    </row>
    <row r="115" spans="1:15" ht="14.25">
      <c r="A115" s="4">
        <v>125</v>
      </c>
      <c r="B115" s="4" t="s">
        <v>121</v>
      </c>
      <c r="C115" s="11">
        <v>26790</v>
      </c>
      <c r="D115" s="11">
        <v>23370</v>
      </c>
      <c r="E115" s="11">
        <v>27509</v>
      </c>
      <c r="F115" s="11">
        <v>23953</v>
      </c>
      <c r="G115" s="11">
        <f t="shared" si="17"/>
        <v>719</v>
      </c>
      <c r="H115" s="4">
        <f t="shared" si="18"/>
        <v>583</v>
      </c>
      <c r="I115" s="12">
        <v>5.75</v>
      </c>
      <c r="J115" s="12">
        <f t="shared" si="12"/>
        <v>4134.25</v>
      </c>
      <c r="K115" s="13">
        <v>2.27</v>
      </c>
      <c r="L115" s="12">
        <f t="shared" si="13"/>
        <v>1323.41</v>
      </c>
      <c r="M115" s="12">
        <f t="shared" si="14"/>
        <v>5457.66</v>
      </c>
      <c r="N115" s="12">
        <f t="shared" si="15"/>
        <v>545.766</v>
      </c>
      <c r="O115" s="12">
        <f t="shared" si="16"/>
        <v>6003.4259999999995</v>
      </c>
    </row>
    <row r="116" spans="1:15" ht="14.25">
      <c r="A116" s="4">
        <v>126</v>
      </c>
      <c r="B116" s="4" t="s">
        <v>122</v>
      </c>
      <c r="C116" s="11">
        <v>17198</v>
      </c>
      <c r="D116" s="11"/>
      <c r="E116" s="11">
        <v>17576</v>
      </c>
      <c r="F116" s="11"/>
      <c r="G116" s="11">
        <f t="shared" si="17"/>
        <v>378</v>
      </c>
      <c r="H116" s="4">
        <f t="shared" si="18"/>
        <v>0</v>
      </c>
      <c r="I116" s="12">
        <v>4.71</v>
      </c>
      <c r="J116" s="12">
        <f t="shared" si="12"/>
        <v>1780.3799999999999</v>
      </c>
      <c r="K116" s="13"/>
      <c r="L116" s="12">
        <f t="shared" si="13"/>
        <v>0</v>
      </c>
      <c r="M116" s="12">
        <f t="shared" si="14"/>
        <v>1780.3799999999999</v>
      </c>
      <c r="N116" s="12">
        <f t="shared" si="15"/>
        <v>178.03799999999998</v>
      </c>
      <c r="O116" s="12">
        <f t="shared" si="16"/>
        <v>1958.418</v>
      </c>
    </row>
    <row r="117" spans="1:15" ht="14.25">
      <c r="A117" s="4">
        <v>127</v>
      </c>
      <c r="B117" s="4" t="s">
        <v>123</v>
      </c>
      <c r="C117" s="11">
        <v>16445</v>
      </c>
      <c r="D117" s="11">
        <v>7716</v>
      </c>
      <c r="E117" s="11">
        <v>16671</v>
      </c>
      <c r="F117" s="11">
        <v>7799</v>
      </c>
      <c r="G117" s="11">
        <f t="shared" si="17"/>
        <v>226</v>
      </c>
      <c r="H117" s="4">
        <f t="shared" si="18"/>
        <v>83</v>
      </c>
      <c r="I117" s="12">
        <v>5.75</v>
      </c>
      <c r="J117" s="12">
        <f t="shared" si="12"/>
        <v>1299.5</v>
      </c>
      <c r="K117" s="13">
        <v>2.27</v>
      </c>
      <c r="L117" s="12">
        <f t="shared" si="13"/>
        <v>188.41</v>
      </c>
      <c r="M117" s="12">
        <f t="shared" si="14"/>
        <v>1487.91</v>
      </c>
      <c r="N117" s="12">
        <f t="shared" si="15"/>
        <v>148.791</v>
      </c>
      <c r="O117" s="12">
        <f t="shared" si="16"/>
        <v>1636.701</v>
      </c>
    </row>
    <row r="118" spans="1:15" ht="14.25">
      <c r="A118" s="4">
        <v>128</v>
      </c>
      <c r="B118" s="4" t="s">
        <v>124</v>
      </c>
      <c r="C118" s="11">
        <v>15605</v>
      </c>
      <c r="D118" s="11"/>
      <c r="E118" s="11">
        <v>15605</v>
      </c>
      <c r="F118" s="11"/>
      <c r="G118" s="11">
        <f t="shared" si="17"/>
        <v>0</v>
      </c>
      <c r="H118" s="4">
        <f t="shared" si="18"/>
        <v>0</v>
      </c>
      <c r="I118" s="12">
        <v>6.73</v>
      </c>
      <c r="J118" s="12">
        <f t="shared" si="12"/>
        <v>0</v>
      </c>
      <c r="K118" s="13"/>
      <c r="L118" s="12">
        <f t="shared" si="13"/>
        <v>0</v>
      </c>
      <c r="M118" s="12">
        <f t="shared" si="14"/>
        <v>0</v>
      </c>
      <c r="N118" s="12">
        <f t="shared" si="15"/>
        <v>0</v>
      </c>
      <c r="O118" s="12">
        <f t="shared" si="16"/>
        <v>0</v>
      </c>
    </row>
    <row r="119" spans="1:15" ht="14.25">
      <c r="A119" s="4">
        <v>129</v>
      </c>
      <c r="B119" s="4" t="s">
        <v>125</v>
      </c>
      <c r="C119" s="11">
        <v>31802</v>
      </c>
      <c r="D119" s="11"/>
      <c r="E119" s="11">
        <v>32677</v>
      </c>
      <c r="F119" s="11"/>
      <c r="G119" s="11">
        <f t="shared" si="17"/>
        <v>875</v>
      </c>
      <c r="H119" s="4">
        <f t="shared" si="18"/>
        <v>0</v>
      </c>
      <c r="I119" s="12">
        <v>4.71</v>
      </c>
      <c r="J119" s="12">
        <f t="shared" si="12"/>
        <v>4121.25</v>
      </c>
      <c r="K119" s="13"/>
      <c r="L119" s="12">
        <f t="shared" si="13"/>
        <v>0</v>
      </c>
      <c r="M119" s="12">
        <f t="shared" si="14"/>
        <v>4121.25</v>
      </c>
      <c r="N119" s="12">
        <f t="shared" si="15"/>
        <v>412.125</v>
      </c>
      <c r="O119" s="12">
        <f t="shared" si="16"/>
        <v>4533.375</v>
      </c>
    </row>
    <row r="120" spans="1:15" ht="14.25">
      <c r="A120" s="4" t="s">
        <v>126</v>
      </c>
      <c r="B120" s="4" t="s">
        <v>127</v>
      </c>
      <c r="C120" s="11">
        <v>35939</v>
      </c>
      <c r="D120" s="11">
        <v>18429</v>
      </c>
      <c r="E120" s="11">
        <v>41573</v>
      </c>
      <c r="F120" s="11">
        <v>21467</v>
      </c>
      <c r="G120" s="11">
        <f t="shared" si="17"/>
        <v>5634</v>
      </c>
      <c r="H120" s="4">
        <f t="shared" si="18"/>
        <v>3038</v>
      </c>
      <c r="I120" s="12">
        <v>5.75</v>
      </c>
      <c r="J120" s="12">
        <f t="shared" si="12"/>
        <v>32395.5</v>
      </c>
      <c r="K120" s="13">
        <v>2.27</v>
      </c>
      <c r="L120" s="12">
        <f t="shared" si="13"/>
        <v>6896.26</v>
      </c>
      <c r="M120" s="12">
        <f t="shared" si="14"/>
        <v>39291.76</v>
      </c>
      <c r="N120" s="12">
        <f t="shared" si="15"/>
        <v>3929.1760000000004</v>
      </c>
      <c r="O120" s="12">
        <f t="shared" si="16"/>
        <v>43220.936</v>
      </c>
    </row>
    <row r="121" spans="1:15" ht="14.25">
      <c r="A121" s="4">
        <v>132</v>
      </c>
      <c r="B121" s="4" t="s">
        <v>128</v>
      </c>
      <c r="C121" s="11">
        <v>7725</v>
      </c>
      <c r="D121" s="11">
        <v>3574</v>
      </c>
      <c r="E121" s="11">
        <v>7942</v>
      </c>
      <c r="F121" s="11">
        <v>3669</v>
      </c>
      <c r="G121" s="11">
        <f t="shared" si="17"/>
        <v>217</v>
      </c>
      <c r="H121" s="4">
        <f t="shared" si="18"/>
        <v>95</v>
      </c>
      <c r="I121" s="12">
        <v>5.75</v>
      </c>
      <c r="J121" s="12">
        <f t="shared" si="12"/>
        <v>1247.75</v>
      </c>
      <c r="K121" s="13">
        <v>2.27</v>
      </c>
      <c r="L121" s="12">
        <f t="shared" si="13"/>
        <v>215.65</v>
      </c>
      <c r="M121" s="12">
        <f t="shared" si="14"/>
        <v>1463.4</v>
      </c>
      <c r="N121" s="12">
        <f t="shared" si="15"/>
        <v>146.34</v>
      </c>
      <c r="O121" s="12">
        <f t="shared" si="16"/>
        <v>1609.74</v>
      </c>
    </row>
    <row r="122" spans="1:15" ht="14.25">
      <c r="A122" s="4">
        <v>133</v>
      </c>
      <c r="B122" s="4" t="s">
        <v>129</v>
      </c>
      <c r="C122" s="11">
        <v>11688</v>
      </c>
      <c r="D122" s="11">
        <v>8313</v>
      </c>
      <c r="E122" s="11">
        <v>11688</v>
      </c>
      <c r="F122" s="11">
        <v>8313</v>
      </c>
      <c r="G122" s="11">
        <f t="shared" si="17"/>
        <v>0</v>
      </c>
      <c r="H122" s="4">
        <f t="shared" si="18"/>
        <v>0</v>
      </c>
      <c r="I122" s="12">
        <v>5.75</v>
      </c>
      <c r="J122" s="12">
        <f t="shared" si="12"/>
        <v>0</v>
      </c>
      <c r="K122" s="13">
        <v>2.27</v>
      </c>
      <c r="L122" s="12">
        <f t="shared" si="13"/>
        <v>0</v>
      </c>
      <c r="M122" s="12">
        <f t="shared" si="14"/>
        <v>0</v>
      </c>
      <c r="N122" s="12">
        <f t="shared" si="15"/>
        <v>0</v>
      </c>
      <c r="O122" s="12">
        <f t="shared" si="16"/>
        <v>0</v>
      </c>
    </row>
    <row r="123" spans="1:15" ht="14.25">
      <c r="A123" s="4">
        <v>134</v>
      </c>
      <c r="B123" s="4" t="s">
        <v>130</v>
      </c>
      <c r="C123" s="11">
        <v>34881</v>
      </c>
      <c r="D123" s="11">
        <v>20155</v>
      </c>
      <c r="E123" s="11">
        <v>34886</v>
      </c>
      <c r="F123" s="11">
        <v>20158</v>
      </c>
      <c r="G123" s="11">
        <f t="shared" si="17"/>
        <v>5</v>
      </c>
      <c r="H123" s="4">
        <f t="shared" si="18"/>
        <v>3</v>
      </c>
      <c r="I123" s="12">
        <v>5.75</v>
      </c>
      <c r="J123" s="12">
        <f t="shared" si="12"/>
        <v>28.75</v>
      </c>
      <c r="K123" s="13">
        <v>2.27</v>
      </c>
      <c r="L123" s="12">
        <f t="shared" si="13"/>
        <v>6.8100000000000005</v>
      </c>
      <c r="M123" s="12">
        <f t="shared" si="14"/>
        <v>35.56</v>
      </c>
      <c r="N123" s="12">
        <f t="shared" si="15"/>
        <v>3.556</v>
      </c>
      <c r="O123" s="12">
        <f t="shared" si="16"/>
        <v>39.116</v>
      </c>
    </row>
    <row r="124" spans="1:15" ht="14.25">
      <c r="A124" s="4">
        <v>135</v>
      </c>
      <c r="B124" s="4" t="s">
        <v>131</v>
      </c>
      <c r="C124" s="11">
        <v>17061</v>
      </c>
      <c r="D124" s="11">
        <v>7685</v>
      </c>
      <c r="E124" s="11">
        <v>17424</v>
      </c>
      <c r="F124" s="11">
        <v>7862</v>
      </c>
      <c r="G124" s="11">
        <f t="shared" si="17"/>
        <v>363</v>
      </c>
      <c r="H124" s="4">
        <f t="shared" si="18"/>
        <v>177</v>
      </c>
      <c r="I124" s="12">
        <v>5.75</v>
      </c>
      <c r="J124" s="12">
        <f t="shared" si="12"/>
        <v>2087.25</v>
      </c>
      <c r="K124" s="13">
        <v>2.27</v>
      </c>
      <c r="L124" s="12">
        <f t="shared" si="13"/>
        <v>401.79</v>
      </c>
      <c r="M124" s="12">
        <f t="shared" si="14"/>
        <v>2489.04</v>
      </c>
      <c r="N124" s="12">
        <f t="shared" si="15"/>
        <v>248.90400000000002</v>
      </c>
      <c r="O124" s="12">
        <f t="shared" si="16"/>
        <v>2737.944</v>
      </c>
    </row>
    <row r="125" spans="1:15" ht="14.25">
      <c r="A125" s="4">
        <v>136</v>
      </c>
      <c r="B125" s="4" t="s">
        <v>132</v>
      </c>
      <c r="C125" s="11">
        <v>9553</v>
      </c>
      <c r="D125" s="11">
        <v>7299</v>
      </c>
      <c r="E125" s="11">
        <v>9994</v>
      </c>
      <c r="F125" s="11">
        <v>7462</v>
      </c>
      <c r="G125" s="11">
        <f t="shared" si="17"/>
        <v>441</v>
      </c>
      <c r="H125" s="4">
        <f t="shared" si="18"/>
        <v>163</v>
      </c>
      <c r="I125" s="12">
        <v>5.75</v>
      </c>
      <c r="J125" s="12">
        <f t="shared" si="12"/>
        <v>2535.75</v>
      </c>
      <c r="K125" s="13">
        <v>2.27</v>
      </c>
      <c r="L125" s="12">
        <f t="shared" si="13"/>
        <v>370.01</v>
      </c>
      <c r="M125" s="12">
        <f t="shared" si="14"/>
        <v>2905.76</v>
      </c>
      <c r="N125" s="12">
        <f t="shared" si="15"/>
        <v>290.576</v>
      </c>
      <c r="O125" s="12">
        <f t="shared" si="16"/>
        <v>3196.3360000000002</v>
      </c>
    </row>
    <row r="126" spans="1:15" ht="14.25">
      <c r="A126" s="4">
        <v>137</v>
      </c>
      <c r="B126" s="11"/>
      <c r="C126" s="11"/>
      <c r="D126" s="11"/>
      <c r="E126" s="11"/>
      <c r="F126" s="11"/>
      <c r="G126" s="11"/>
      <c r="H126" s="4"/>
      <c r="I126" s="12"/>
      <c r="J126" s="12"/>
      <c r="K126" s="13"/>
      <c r="L126" s="12"/>
      <c r="M126" s="12"/>
      <c r="N126" s="12"/>
      <c r="O126" s="12"/>
    </row>
    <row r="127" spans="1:15" ht="14.25">
      <c r="A127" s="4">
        <v>138</v>
      </c>
      <c r="B127" s="4" t="s">
        <v>133</v>
      </c>
      <c r="C127" s="11">
        <v>2764</v>
      </c>
      <c r="D127" s="11">
        <v>582</v>
      </c>
      <c r="E127" s="11">
        <v>2764</v>
      </c>
      <c r="F127" s="11">
        <v>582</v>
      </c>
      <c r="G127" s="11">
        <f t="shared" si="17"/>
        <v>0</v>
      </c>
      <c r="H127" s="4">
        <f t="shared" si="18"/>
        <v>0</v>
      </c>
      <c r="I127" s="12">
        <v>5.75</v>
      </c>
      <c r="J127" s="12">
        <f t="shared" si="12"/>
        <v>0</v>
      </c>
      <c r="K127" s="13">
        <v>2.27</v>
      </c>
      <c r="L127" s="12">
        <f t="shared" si="13"/>
        <v>0</v>
      </c>
      <c r="M127" s="12">
        <f t="shared" si="14"/>
        <v>0</v>
      </c>
      <c r="N127" s="12">
        <f t="shared" si="15"/>
        <v>0</v>
      </c>
      <c r="O127" s="12">
        <f t="shared" si="16"/>
        <v>0</v>
      </c>
    </row>
    <row r="128" spans="1:15" ht="14.25">
      <c r="A128" s="4">
        <v>139</v>
      </c>
      <c r="B128" s="4" t="s">
        <v>134</v>
      </c>
      <c r="C128" s="11">
        <v>36499</v>
      </c>
      <c r="D128" s="11">
        <v>18006</v>
      </c>
      <c r="E128" s="11">
        <v>36805</v>
      </c>
      <c r="F128" s="11">
        <v>18006</v>
      </c>
      <c r="G128" s="11">
        <f t="shared" si="17"/>
        <v>306</v>
      </c>
      <c r="H128" s="4">
        <f t="shared" si="18"/>
        <v>0</v>
      </c>
      <c r="I128" s="12">
        <v>5.75</v>
      </c>
      <c r="J128" s="12">
        <f t="shared" si="12"/>
        <v>1759.5</v>
      </c>
      <c r="K128" s="13">
        <v>2.27</v>
      </c>
      <c r="L128" s="12">
        <f t="shared" si="13"/>
        <v>0</v>
      </c>
      <c r="M128" s="12">
        <f t="shared" si="14"/>
        <v>1759.5</v>
      </c>
      <c r="N128" s="12">
        <f t="shared" si="15"/>
        <v>175.95</v>
      </c>
      <c r="O128" s="12">
        <f t="shared" si="16"/>
        <v>1935.45</v>
      </c>
    </row>
    <row r="129" spans="1:15" ht="14.25">
      <c r="A129" s="4">
        <v>140</v>
      </c>
      <c r="B129" s="4" t="s">
        <v>135</v>
      </c>
      <c r="C129" s="11">
        <v>43065</v>
      </c>
      <c r="D129" s="11">
        <v>18534</v>
      </c>
      <c r="E129" s="11">
        <v>44462</v>
      </c>
      <c r="F129" s="11">
        <v>19124</v>
      </c>
      <c r="G129" s="11">
        <f t="shared" si="17"/>
        <v>1397</v>
      </c>
      <c r="H129" s="4">
        <f t="shared" si="18"/>
        <v>590</v>
      </c>
      <c r="I129" s="12">
        <v>5.75</v>
      </c>
      <c r="J129" s="12">
        <f t="shared" si="12"/>
        <v>8032.75</v>
      </c>
      <c r="K129" s="13">
        <v>2.27</v>
      </c>
      <c r="L129" s="12">
        <f t="shared" si="13"/>
        <v>1339.3</v>
      </c>
      <c r="M129" s="12">
        <f t="shared" si="14"/>
        <v>9372.05</v>
      </c>
      <c r="N129" s="12">
        <f t="shared" si="15"/>
        <v>937.205</v>
      </c>
      <c r="O129" s="12">
        <f t="shared" si="16"/>
        <v>10309.255</v>
      </c>
    </row>
    <row r="130" spans="1:15" ht="14.25">
      <c r="A130" s="4">
        <v>141</v>
      </c>
      <c r="B130" s="4" t="s">
        <v>136</v>
      </c>
      <c r="C130" s="11">
        <v>31535</v>
      </c>
      <c r="D130" s="11">
        <v>14038</v>
      </c>
      <c r="E130" s="11">
        <v>32165</v>
      </c>
      <c r="F130" s="11">
        <v>14265</v>
      </c>
      <c r="G130" s="11">
        <f t="shared" si="17"/>
        <v>630</v>
      </c>
      <c r="H130" s="4">
        <f t="shared" si="18"/>
        <v>227</v>
      </c>
      <c r="I130" s="12">
        <v>5.75</v>
      </c>
      <c r="J130" s="12">
        <f t="shared" si="12"/>
        <v>3622.5</v>
      </c>
      <c r="K130" s="13">
        <v>2.27</v>
      </c>
      <c r="L130" s="12">
        <f t="shared" si="13"/>
        <v>515.29</v>
      </c>
      <c r="M130" s="12">
        <f t="shared" si="14"/>
        <v>4137.79</v>
      </c>
      <c r="N130" s="12">
        <f t="shared" si="15"/>
        <v>413.779</v>
      </c>
      <c r="O130" s="12">
        <f t="shared" si="16"/>
        <v>4551.5689999999995</v>
      </c>
    </row>
    <row r="131" spans="1:15" ht="14.25">
      <c r="A131" s="4">
        <v>142</v>
      </c>
      <c r="B131" s="4" t="s">
        <v>137</v>
      </c>
      <c r="C131" s="11">
        <v>20739</v>
      </c>
      <c r="D131" s="11"/>
      <c r="E131" s="11">
        <v>21740</v>
      </c>
      <c r="F131" s="11"/>
      <c r="G131" s="11">
        <f t="shared" si="17"/>
        <v>1001</v>
      </c>
      <c r="H131" s="4">
        <f t="shared" si="18"/>
        <v>0</v>
      </c>
      <c r="I131" s="12">
        <v>6.73</v>
      </c>
      <c r="J131" s="12">
        <f t="shared" si="12"/>
        <v>6736.7300000000005</v>
      </c>
      <c r="K131" s="13"/>
      <c r="L131" s="12">
        <f t="shared" si="13"/>
        <v>0</v>
      </c>
      <c r="M131" s="12">
        <f t="shared" si="14"/>
        <v>6736.7300000000005</v>
      </c>
      <c r="N131" s="12">
        <f t="shared" si="15"/>
        <v>673.673</v>
      </c>
      <c r="O131" s="12">
        <f t="shared" si="16"/>
        <v>7410.403</v>
      </c>
    </row>
    <row r="132" spans="1:15" ht="14.25">
      <c r="A132" s="4" t="s">
        <v>138</v>
      </c>
      <c r="B132" s="4" t="s">
        <v>139</v>
      </c>
      <c r="C132" s="11">
        <v>76127</v>
      </c>
      <c r="D132" s="11"/>
      <c r="E132" s="11">
        <v>76692</v>
      </c>
      <c r="F132" s="11"/>
      <c r="G132" s="11">
        <f t="shared" si="17"/>
        <v>565</v>
      </c>
      <c r="H132" s="4">
        <f t="shared" si="18"/>
        <v>0</v>
      </c>
      <c r="I132" s="12">
        <v>6.73</v>
      </c>
      <c r="J132" s="12">
        <f t="shared" si="12"/>
        <v>3802.4500000000003</v>
      </c>
      <c r="K132" s="13"/>
      <c r="L132" s="12">
        <f t="shared" si="13"/>
        <v>0</v>
      </c>
      <c r="M132" s="12">
        <f t="shared" si="14"/>
        <v>3802.4500000000003</v>
      </c>
      <c r="N132" s="12">
        <f t="shared" si="15"/>
        <v>380.245</v>
      </c>
      <c r="O132" s="12">
        <f t="shared" si="16"/>
        <v>4182.695000000001</v>
      </c>
    </row>
    <row r="133" spans="1:15" ht="14.25">
      <c r="A133" s="4">
        <v>145</v>
      </c>
      <c r="B133" s="4" t="s">
        <v>140</v>
      </c>
      <c r="C133" s="11">
        <v>14629</v>
      </c>
      <c r="D133" s="11"/>
      <c r="E133" s="11">
        <v>14933</v>
      </c>
      <c r="F133" s="11"/>
      <c r="G133" s="11">
        <f aca="true" t="shared" si="19" ref="G133:G157">E133-C133</f>
        <v>304</v>
      </c>
      <c r="H133" s="4">
        <f aca="true" t="shared" si="20" ref="H133:H156">F133-D133</f>
        <v>0</v>
      </c>
      <c r="I133" s="12">
        <v>6.73</v>
      </c>
      <c r="J133" s="12">
        <f t="shared" si="12"/>
        <v>2045.92</v>
      </c>
      <c r="K133" s="13"/>
      <c r="L133" s="12">
        <f t="shared" si="13"/>
        <v>0</v>
      </c>
      <c r="M133" s="12">
        <f t="shared" si="14"/>
        <v>2045.92</v>
      </c>
      <c r="N133" s="12">
        <f t="shared" si="15"/>
        <v>204.592</v>
      </c>
      <c r="O133" s="12">
        <f t="shared" si="16"/>
        <v>2250.512</v>
      </c>
    </row>
    <row r="134" spans="1:15" ht="14.25">
      <c r="A134" s="4">
        <v>146</v>
      </c>
      <c r="B134" s="4">
        <v>34509559.18</v>
      </c>
      <c r="C134" s="11">
        <v>26758</v>
      </c>
      <c r="D134" s="11">
        <v>8483</v>
      </c>
      <c r="E134" s="11">
        <v>28303</v>
      </c>
      <c r="F134" s="11">
        <v>8991</v>
      </c>
      <c r="G134" s="11">
        <f t="shared" si="19"/>
        <v>1545</v>
      </c>
      <c r="H134" s="4">
        <f t="shared" si="20"/>
        <v>508</v>
      </c>
      <c r="I134" s="12">
        <v>5.75</v>
      </c>
      <c r="J134" s="12">
        <f t="shared" si="12"/>
        <v>8883.75</v>
      </c>
      <c r="K134" s="13">
        <v>2.27</v>
      </c>
      <c r="L134" s="12">
        <f t="shared" si="13"/>
        <v>1153.16</v>
      </c>
      <c r="M134" s="12">
        <f t="shared" si="14"/>
        <v>10036.91</v>
      </c>
      <c r="N134" s="12">
        <f t="shared" si="15"/>
        <v>1003.691</v>
      </c>
      <c r="O134" s="12">
        <f t="shared" si="16"/>
        <v>11040.601</v>
      </c>
    </row>
    <row r="135" spans="1:15" ht="14.25">
      <c r="A135" s="4" t="s">
        <v>141</v>
      </c>
      <c r="B135" s="4" t="s">
        <v>142</v>
      </c>
      <c r="C135" s="11">
        <v>7911</v>
      </c>
      <c r="D135" s="11">
        <v>3943</v>
      </c>
      <c r="E135" s="11">
        <v>8037</v>
      </c>
      <c r="F135" s="11">
        <v>3943</v>
      </c>
      <c r="G135" s="11">
        <f t="shared" si="19"/>
        <v>126</v>
      </c>
      <c r="H135" s="4">
        <f t="shared" si="20"/>
        <v>0</v>
      </c>
      <c r="I135" s="12">
        <v>8.21</v>
      </c>
      <c r="J135" s="12">
        <f t="shared" si="12"/>
        <v>1034.46</v>
      </c>
      <c r="K135" s="13">
        <v>3.24</v>
      </c>
      <c r="L135" s="12">
        <f t="shared" si="13"/>
        <v>0</v>
      </c>
      <c r="M135" s="12">
        <f t="shared" si="14"/>
        <v>1034.46</v>
      </c>
      <c r="N135" s="12">
        <f t="shared" si="15"/>
        <v>103.446</v>
      </c>
      <c r="O135" s="12">
        <f t="shared" si="16"/>
        <v>1137.906</v>
      </c>
    </row>
    <row r="136" spans="1:15" ht="14.25">
      <c r="A136" s="4">
        <v>147</v>
      </c>
      <c r="B136" s="4"/>
      <c r="C136" s="11"/>
      <c r="D136" s="11"/>
      <c r="E136" s="11"/>
      <c r="F136" s="11"/>
      <c r="G136" s="11"/>
      <c r="H136" s="4"/>
      <c r="I136" s="12"/>
      <c r="J136" s="12"/>
      <c r="K136" s="13"/>
      <c r="L136" s="12"/>
      <c r="M136" s="12"/>
      <c r="N136" s="12"/>
      <c r="O136" s="12"/>
    </row>
    <row r="137" spans="1:15" ht="14.25">
      <c r="A137" s="4">
        <v>148</v>
      </c>
      <c r="B137" s="4" t="s">
        <v>143</v>
      </c>
      <c r="C137" s="11">
        <v>292</v>
      </c>
      <c r="D137" s="11">
        <v>157</v>
      </c>
      <c r="E137" s="11">
        <v>3335</v>
      </c>
      <c r="F137" s="11">
        <v>1527</v>
      </c>
      <c r="G137" s="11">
        <f t="shared" si="19"/>
        <v>3043</v>
      </c>
      <c r="H137" s="4">
        <f t="shared" si="20"/>
        <v>1370</v>
      </c>
      <c r="I137" s="12">
        <v>5.75</v>
      </c>
      <c r="J137" s="12">
        <f aca="true" t="shared" si="21" ref="J137:J199">G137*I137</f>
        <v>17497.25</v>
      </c>
      <c r="K137" s="13">
        <v>2.27</v>
      </c>
      <c r="L137" s="12">
        <f aca="true" t="shared" si="22" ref="L137:L199">H137*K137</f>
        <v>3109.9</v>
      </c>
      <c r="M137" s="12">
        <f aca="true" t="shared" si="23" ref="M137:M199">J137+L137</f>
        <v>20607.15</v>
      </c>
      <c r="N137" s="12">
        <f aca="true" t="shared" si="24" ref="N137:N199">M137*10/100</f>
        <v>2060.715</v>
      </c>
      <c r="O137" s="12">
        <f aca="true" t="shared" si="25" ref="O137:O199">M137+N137</f>
        <v>22667.865</v>
      </c>
    </row>
    <row r="138" spans="1:15" ht="14.25">
      <c r="A138" s="4">
        <v>149</v>
      </c>
      <c r="B138" s="4" t="s">
        <v>144</v>
      </c>
      <c r="C138" s="11">
        <v>111235</v>
      </c>
      <c r="D138" s="11">
        <v>55178</v>
      </c>
      <c r="E138" s="11">
        <v>113663</v>
      </c>
      <c r="F138" s="11">
        <v>56374</v>
      </c>
      <c r="G138" s="11">
        <f t="shared" si="19"/>
        <v>2428</v>
      </c>
      <c r="H138" s="4">
        <f t="shared" si="20"/>
        <v>1196</v>
      </c>
      <c r="I138" s="12">
        <v>5.75</v>
      </c>
      <c r="J138" s="12">
        <f t="shared" si="21"/>
        <v>13961</v>
      </c>
      <c r="K138" s="13">
        <v>2.27</v>
      </c>
      <c r="L138" s="12">
        <f t="shared" si="22"/>
        <v>2714.92</v>
      </c>
      <c r="M138" s="12">
        <f t="shared" si="23"/>
        <v>16675.92</v>
      </c>
      <c r="N138" s="12">
        <f t="shared" si="24"/>
        <v>1667.5919999999999</v>
      </c>
      <c r="O138" s="12">
        <f t="shared" si="25"/>
        <v>18343.512</v>
      </c>
    </row>
    <row r="139" spans="1:15" ht="14.25">
      <c r="A139" s="4">
        <v>150</v>
      </c>
      <c r="B139" s="4" t="s">
        <v>145</v>
      </c>
      <c r="C139" s="11">
        <v>19598</v>
      </c>
      <c r="D139" s="11"/>
      <c r="E139" s="11">
        <v>20138</v>
      </c>
      <c r="F139" s="11"/>
      <c r="G139" s="11">
        <f t="shared" si="19"/>
        <v>540</v>
      </c>
      <c r="H139" s="4">
        <f t="shared" si="20"/>
        <v>0</v>
      </c>
      <c r="I139" s="12">
        <v>6.73</v>
      </c>
      <c r="J139" s="12">
        <f t="shared" si="21"/>
        <v>3634.2000000000003</v>
      </c>
      <c r="K139" s="13"/>
      <c r="L139" s="12">
        <f t="shared" si="22"/>
        <v>0</v>
      </c>
      <c r="M139" s="12">
        <f t="shared" si="23"/>
        <v>3634.2000000000003</v>
      </c>
      <c r="N139" s="12">
        <f t="shared" si="24"/>
        <v>363.42</v>
      </c>
      <c r="O139" s="12">
        <f t="shared" si="25"/>
        <v>3997.6200000000003</v>
      </c>
    </row>
    <row r="140" spans="1:15" ht="14.25">
      <c r="A140" s="4">
        <v>151</v>
      </c>
      <c r="B140" s="4" t="s">
        <v>146</v>
      </c>
      <c r="C140" s="11">
        <v>51204</v>
      </c>
      <c r="D140" s="11">
        <v>23117</v>
      </c>
      <c r="E140" s="11">
        <v>51492</v>
      </c>
      <c r="F140" s="11">
        <v>23262</v>
      </c>
      <c r="G140" s="11">
        <f t="shared" si="19"/>
        <v>288</v>
      </c>
      <c r="H140" s="4">
        <f t="shared" si="20"/>
        <v>145</v>
      </c>
      <c r="I140" s="12">
        <v>5.75</v>
      </c>
      <c r="J140" s="12">
        <f t="shared" si="21"/>
        <v>1656</v>
      </c>
      <c r="K140" s="13">
        <v>2.27</v>
      </c>
      <c r="L140" s="12">
        <f t="shared" si="22"/>
        <v>329.15</v>
      </c>
      <c r="M140" s="12">
        <f t="shared" si="23"/>
        <v>1985.15</v>
      </c>
      <c r="N140" s="12">
        <f t="shared" si="24"/>
        <v>198.515</v>
      </c>
      <c r="O140" s="12">
        <f t="shared" si="25"/>
        <v>2183.665</v>
      </c>
    </row>
    <row r="141" spans="1:15" ht="14.25">
      <c r="A141" s="4" t="s">
        <v>147</v>
      </c>
      <c r="B141" s="4" t="s">
        <v>148</v>
      </c>
      <c r="C141" s="11">
        <v>35012</v>
      </c>
      <c r="D141" s="11">
        <v>17860</v>
      </c>
      <c r="E141" s="11">
        <v>41694</v>
      </c>
      <c r="F141" s="11">
        <v>20900</v>
      </c>
      <c r="G141" s="11">
        <f t="shared" si="19"/>
        <v>6682</v>
      </c>
      <c r="H141" s="4">
        <f t="shared" si="20"/>
        <v>3040</v>
      </c>
      <c r="I141" s="12">
        <v>5.75</v>
      </c>
      <c r="J141" s="12">
        <f t="shared" si="21"/>
        <v>38421.5</v>
      </c>
      <c r="K141" s="13">
        <v>2.27</v>
      </c>
      <c r="L141" s="12">
        <f t="shared" si="22"/>
        <v>6900.8</v>
      </c>
      <c r="M141" s="12">
        <f t="shared" si="23"/>
        <v>45322.3</v>
      </c>
      <c r="N141" s="12">
        <f t="shared" si="24"/>
        <v>4532.23</v>
      </c>
      <c r="O141" s="12">
        <f t="shared" si="25"/>
        <v>49854.53</v>
      </c>
    </row>
    <row r="142" spans="1:15" ht="14.25">
      <c r="A142" s="4">
        <v>154</v>
      </c>
      <c r="B142" s="4" t="s">
        <v>149</v>
      </c>
      <c r="C142" s="11">
        <v>1403</v>
      </c>
      <c r="D142" s="11">
        <v>820</v>
      </c>
      <c r="E142" s="11">
        <v>1827</v>
      </c>
      <c r="F142" s="11">
        <v>1064</v>
      </c>
      <c r="G142" s="11">
        <f t="shared" si="19"/>
        <v>424</v>
      </c>
      <c r="H142" s="4">
        <f t="shared" si="20"/>
        <v>244</v>
      </c>
      <c r="I142" s="12">
        <v>5.75</v>
      </c>
      <c r="J142" s="12">
        <f t="shared" si="21"/>
        <v>2438</v>
      </c>
      <c r="K142" s="13">
        <v>2.27</v>
      </c>
      <c r="L142" s="12">
        <f t="shared" si="22"/>
        <v>553.88</v>
      </c>
      <c r="M142" s="12">
        <f t="shared" si="23"/>
        <v>2991.88</v>
      </c>
      <c r="N142" s="12">
        <f t="shared" si="24"/>
        <v>299.18800000000005</v>
      </c>
      <c r="O142" s="12">
        <f t="shared" si="25"/>
        <v>3291.068</v>
      </c>
    </row>
    <row r="143" spans="1:15" ht="14.25">
      <c r="A143" s="4">
        <v>155</v>
      </c>
      <c r="B143" s="4" t="s">
        <v>150</v>
      </c>
      <c r="C143" s="11">
        <v>7941</v>
      </c>
      <c r="D143" s="11">
        <v>3628</v>
      </c>
      <c r="E143" s="11">
        <v>8365</v>
      </c>
      <c r="F143" s="11">
        <v>3824</v>
      </c>
      <c r="G143" s="11">
        <f t="shared" si="19"/>
        <v>424</v>
      </c>
      <c r="H143" s="4">
        <f t="shared" si="20"/>
        <v>196</v>
      </c>
      <c r="I143" s="12">
        <v>8.21</v>
      </c>
      <c r="J143" s="12">
        <f t="shared" si="21"/>
        <v>3481.0400000000004</v>
      </c>
      <c r="K143" s="13">
        <v>3.24</v>
      </c>
      <c r="L143" s="12">
        <f t="shared" si="22"/>
        <v>635.0400000000001</v>
      </c>
      <c r="M143" s="12">
        <f t="shared" si="23"/>
        <v>4116.080000000001</v>
      </c>
      <c r="N143" s="12">
        <f t="shared" si="24"/>
        <v>411.6080000000001</v>
      </c>
      <c r="O143" s="12">
        <f t="shared" si="25"/>
        <v>4527.688000000001</v>
      </c>
    </row>
    <row r="144" spans="1:15" ht="14.25">
      <c r="A144" s="4" t="s">
        <v>151</v>
      </c>
      <c r="B144" s="4" t="s">
        <v>152</v>
      </c>
      <c r="C144" s="11">
        <v>8953</v>
      </c>
      <c r="D144" s="11">
        <v>5287</v>
      </c>
      <c r="E144" s="11">
        <v>10744</v>
      </c>
      <c r="F144" s="11">
        <v>6077</v>
      </c>
      <c r="G144" s="11">
        <f t="shared" si="19"/>
        <v>1791</v>
      </c>
      <c r="H144" s="4">
        <f t="shared" si="20"/>
        <v>790</v>
      </c>
      <c r="I144" s="12">
        <v>8.21</v>
      </c>
      <c r="J144" s="12">
        <f t="shared" si="21"/>
        <v>14704.110000000002</v>
      </c>
      <c r="K144" s="13">
        <v>3.24</v>
      </c>
      <c r="L144" s="12">
        <f t="shared" si="22"/>
        <v>2559.6000000000004</v>
      </c>
      <c r="M144" s="12">
        <f t="shared" si="23"/>
        <v>17263.710000000003</v>
      </c>
      <c r="N144" s="12">
        <f t="shared" si="24"/>
        <v>1726.3710000000003</v>
      </c>
      <c r="O144" s="12">
        <f t="shared" si="25"/>
        <v>18990.081000000002</v>
      </c>
    </row>
    <row r="145" spans="1:15" ht="14.25">
      <c r="A145" s="4" t="s">
        <v>153</v>
      </c>
      <c r="B145" s="4" t="s">
        <v>154</v>
      </c>
      <c r="C145" s="11">
        <v>17971</v>
      </c>
      <c r="D145" s="11">
        <v>8595</v>
      </c>
      <c r="E145" s="11">
        <v>18353</v>
      </c>
      <c r="F145" s="11">
        <v>8782</v>
      </c>
      <c r="G145" s="11">
        <f t="shared" si="19"/>
        <v>382</v>
      </c>
      <c r="H145" s="4">
        <f t="shared" si="20"/>
        <v>187</v>
      </c>
      <c r="I145" s="12">
        <v>5.75</v>
      </c>
      <c r="J145" s="12">
        <f t="shared" si="21"/>
        <v>2196.5</v>
      </c>
      <c r="K145" s="13">
        <v>2.27</v>
      </c>
      <c r="L145" s="12">
        <f t="shared" si="22"/>
        <v>424.49</v>
      </c>
      <c r="M145" s="12">
        <f t="shared" si="23"/>
        <v>2620.99</v>
      </c>
      <c r="N145" s="12">
        <f t="shared" si="24"/>
        <v>262.099</v>
      </c>
      <c r="O145" s="12">
        <f t="shared" si="25"/>
        <v>2883.089</v>
      </c>
    </row>
    <row r="146" spans="1:15" ht="14.25">
      <c r="A146" s="4">
        <v>159</v>
      </c>
      <c r="B146" s="4" t="s">
        <v>155</v>
      </c>
      <c r="C146" s="11">
        <v>35101</v>
      </c>
      <c r="D146" s="11">
        <v>23567</v>
      </c>
      <c r="E146" s="11">
        <v>35753</v>
      </c>
      <c r="F146" s="11">
        <v>23959</v>
      </c>
      <c r="G146" s="11">
        <f t="shared" si="19"/>
        <v>652</v>
      </c>
      <c r="H146" s="4">
        <f t="shared" si="20"/>
        <v>392</v>
      </c>
      <c r="I146" s="12">
        <v>8.21</v>
      </c>
      <c r="J146" s="12">
        <f t="shared" si="21"/>
        <v>5352.920000000001</v>
      </c>
      <c r="K146" s="13">
        <v>3.24</v>
      </c>
      <c r="L146" s="12">
        <f t="shared" si="22"/>
        <v>1270.0800000000002</v>
      </c>
      <c r="M146" s="12">
        <f t="shared" si="23"/>
        <v>6623.000000000001</v>
      </c>
      <c r="N146" s="12">
        <f t="shared" si="24"/>
        <v>662.3000000000002</v>
      </c>
      <c r="O146" s="12">
        <f t="shared" si="25"/>
        <v>7285.300000000001</v>
      </c>
    </row>
    <row r="147" spans="1:15" ht="14.25">
      <c r="A147" s="4">
        <v>160</v>
      </c>
      <c r="B147" s="4" t="s">
        <v>156</v>
      </c>
      <c r="C147" s="11">
        <v>10188</v>
      </c>
      <c r="D147" s="11"/>
      <c r="E147" s="11">
        <v>10438</v>
      </c>
      <c r="F147" s="11"/>
      <c r="G147" s="11">
        <f t="shared" si="19"/>
        <v>250</v>
      </c>
      <c r="H147" s="4">
        <f t="shared" si="20"/>
        <v>0</v>
      </c>
      <c r="I147" s="12">
        <v>4.71</v>
      </c>
      <c r="J147" s="12">
        <f t="shared" si="21"/>
        <v>1177.5</v>
      </c>
      <c r="K147" s="13"/>
      <c r="L147" s="12">
        <f t="shared" si="22"/>
        <v>0</v>
      </c>
      <c r="M147" s="12">
        <f t="shared" si="23"/>
        <v>1177.5</v>
      </c>
      <c r="N147" s="12">
        <f t="shared" si="24"/>
        <v>117.75</v>
      </c>
      <c r="O147" s="12">
        <f t="shared" si="25"/>
        <v>1295.25</v>
      </c>
    </row>
    <row r="148" spans="1:15" ht="14.25">
      <c r="A148" s="4">
        <v>161</v>
      </c>
      <c r="B148" s="4" t="s">
        <v>157</v>
      </c>
      <c r="C148" s="11">
        <v>48457</v>
      </c>
      <c r="D148" s="11">
        <v>21822</v>
      </c>
      <c r="E148" s="11">
        <v>57353</v>
      </c>
      <c r="F148" s="11">
        <v>25905</v>
      </c>
      <c r="G148" s="11">
        <f t="shared" si="19"/>
        <v>8896</v>
      </c>
      <c r="H148" s="4">
        <f t="shared" si="20"/>
        <v>4083</v>
      </c>
      <c r="I148" s="12">
        <v>8.21</v>
      </c>
      <c r="J148" s="12">
        <f t="shared" si="21"/>
        <v>73036.16</v>
      </c>
      <c r="K148" s="13">
        <v>3.24</v>
      </c>
      <c r="L148" s="12">
        <f t="shared" si="22"/>
        <v>13228.92</v>
      </c>
      <c r="M148" s="12">
        <f t="shared" si="23"/>
        <v>86265.08</v>
      </c>
      <c r="N148" s="12">
        <f t="shared" si="24"/>
        <v>8626.508</v>
      </c>
      <c r="O148" s="12">
        <f t="shared" si="25"/>
        <v>94891.588</v>
      </c>
    </row>
    <row r="149" spans="1:15" ht="14.25">
      <c r="A149" s="4">
        <v>162</v>
      </c>
      <c r="B149" s="4" t="s">
        <v>158</v>
      </c>
      <c r="C149" s="11">
        <v>31692</v>
      </c>
      <c r="D149" s="11"/>
      <c r="E149" s="11">
        <v>33136</v>
      </c>
      <c r="F149" s="11"/>
      <c r="G149" s="11">
        <f t="shared" si="19"/>
        <v>1444</v>
      </c>
      <c r="H149" s="4">
        <f t="shared" si="20"/>
        <v>0</v>
      </c>
      <c r="I149" s="12">
        <v>4.71</v>
      </c>
      <c r="J149" s="12">
        <f t="shared" si="21"/>
        <v>6801.24</v>
      </c>
      <c r="K149" s="13"/>
      <c r="L149" s="12">
        <f t="shared" si="22"/>
        <v>0</v>
      </c>
      <c r="M149" s="12">
        <f t="shared" si="23"/>
        <v>6801.24</v>
      </c>
      <c r="N149" s="12">
        <f t="shared" si="24"/>
        <v>680.1239999999999</v>
      </c>
      <c r="O149" s="12">
        <f t="shared" si="25"/>
        <v>7481.364</v>
      </c>
    </row>
    <row r="150" spans="1:15" ht="14.25">
      <c r="A150" s="4">
        <v>163</v>
      </c>
      <c r="B150" s="4" t="s">
        <v>159</v>
      </c>
      <c r="C150" s="11">
        <v>8888</v>
      </c>
      <c r="D150" s="11">
        <v>2612</v>
      </c>
      <c r="E150" s="11">
        <v>8888</v>
      </c>
      <c r="F150" s="11">
        <v>2612</v>
      </c>
      <c r="G150" s="11">
        <f t="shared" si="19"/>
        <v>0</v>
      </c>
      <c r="H150" s="4">
        <f t="shared" si="20"/>
        <v>0</v>
      </c>
      <c r="I150" s="12">
        <v>5.75</v>
      </c>
      <c r="J150" s="12">
        <f t="shared" si="21"/>
        <v>0</v>
      </c>
      <c r="K150" s="13">
        <v>2.27</v>
      </c>
      <c r="L150" s="12">
        <f t="shared" si="22"/>
        <v>0</v>
      </c>
      <c r="M150" s="12">
        <f t="shared" si="23"/>
        <v>0</v>
      </c>
      <c r="N150" s="12">
        <f t="shared" si="24"/>
        <v>0</v>
      </c>
      <c r="O150" s="12">
        <f t="shared" si="25"/>
        <v>0</v>
      </c>
    </row>
    <row r="151" spans="1:15" ht="14.25">
      <c r="A151" s="4">
        <v>164</v>
      </c>
      <c r="B151" s="4" t="s">
        <v>160</v>
      </c>
      <c r="C151" s="11">
        <v>6513</v>
      </c>
      <c r="D151" s="11"/>
      <c r="E151" s="11">
        <v>6513</v>
      </c>
      <c r="F151" s="11"/>
      <c r="G151" s="11">
        <f t="shared" si="19"/>
        <v>0</v>
      </c>
      <c r="H151" s="4">
        <f t="shared" si="20"/>
        <v>0</v>
      </c>
      <c r="I151" s="12">
        <v>4.71</v>
      </c>
      <c r="J151" s="12">
        <f t="shared" si="21"/>
        <v>0</v>
      </c>
      <c r="K151" s="13"/>
      <c r="L151" s="12">
        <f t="shared" si="22"/>
        <v>0</v>
      </c>
      <c r="M151" s="12">
        <f t="shared" si="23"/>
        <v>0</v>
      </c>
      <c r="N151" s="12">
        <f t="shared" si="24"/>
        <v>0</v>
      </c>
      <c r="O151" s="12">
        <f t="shared" si="25"/>
        <v>0</v>
      </c>
    </row>
    <row r="152" spans="1:15" ht="14.25">
      <c r="A152" s="4">
        <v>165</v>
      </c>
      <c r="B152" s="4" t="s">
        <v>161</v>
      </c>
      <c r="C152" s="11">
        <v>29846</v>
      </c>
      <c r="D152" s="11">
        <v>11316</v>
      </c>
      <c r="E152" s="11">
        <v>30652</v>
      </c>
      <c r="F152" s="11">
        <v>11652</v>
      </c>
      <c r="G152" s="11">
        <f t="shared" si="19"/>
        <v>806</v>
      </c>
      <c r="H152" s="4">
        <f t="shared" si="20"/>
        <v>336</v>
      </c>
      <c r="I152" s="12">
        <v>5.75</v>
      </c>
      <c r="J152" s="12">
        <f t="shared" si="21"/>
        <v>4634.5</v>
      </c>
      <c r="K152" s="13">
        <v>2.27</v>
      </c>
      <c r="L152" s="12">
        <f t="shared" si="22"/>
        <v>762.72</v>
      </c>
      <c r="M152" s="12">
        <f t="shared" si="23"/>
        <v>5397.22</v>
      </c>
      <c r="N152" s="12">
        <f t="shared" si="24"/>
        <v>539.7220000000001</v>
      </c>
      <c r="O152" s="12">
        <f t="shared" si="25"/>
        <v>5936.942</v>
      </c>
    </row>
    <row r="153" spans="1:15" ht="14.25">
      <c r="A153" s="4">
        <v>166</v>
      </c>
      <c r="B153" s="4" t="s">
        <v>162</v>
      </c>
      <c r="C153" s="11">
        <v>6734</v>
      </c>
      <c r="D153" s="11">
        <v>3253</v>
      </c>
      <c r="E153" s="11">
        <v>6743</v>
      </c>
      <c r="F153" s="11">
        <v>3258</v>
      </c>
      <c r="G153" s="11">
        <f t="shared" si="19"/>
        <v>9</v>
      </c>
      <c r="H153" s="4">
        <f t="shared" si="20"/>
        <v>5</v>
      </c>
      <c r="I153" s="12">
        <v>5.75</v>
      </c>
      <c r="J153" s="12">
        <f t="shared" si="21"/>
        <v>51.75</v>
      </c>
      <c r="K153" s="13">
        <v>2.27</v>
      </c>
      <c r="L153" s="12">
        <f t="shared" si="22"/>
        <v>11.35</v>
      </c>
      <c r="M153" s="12">
        <f t="shared" si="23"/>
        <v>63.1</v>
      </c>
      <c r="N153" s="12">
        <f t="shared" si="24"/>
        <v>6.31</v>
      </c>
      <c r="O153" s="12">
        <f t="shared" si="25"/>
        <v>69.41</v>
      </c>
    </row>
    <row r="154" spans="1:15" ht="14.25">
      <c r="A154" s="4">
        <v>167</v>
      </c>
      <c r="B154" s="4" t="s">
        <v>163</v>
      </c>
      <c r="C154" s="11">
        <v>10420</v>
      </c>
      <c r="D154" s="11">
        <v>3924</v>
      </c>
      <c r="E154" s="11">
        <v>10420</v>
      </c>
      <c r="F154" s="11">
        <v>3924</v>
      </c>
      <c r="G154" s="11">
        <f t="shared" si="19"/>
        <v>0</v>
      </c>
      <c r="H154" s="4">
        <f t="shared" si="20"/>
        <v>0</v>
      </c>
      <c r="I154" s="12">
        <v>8.21</v>
      </c>
      <c r="J154" s="12">
        <f t="shared" si="21"/>
        <v>0</v>
      </c>
      <c r="K154" s="13">
        <v>3.24</v>
      </c>
      <c r="L154" s="12">
        <f t="shared" si="22"/>
        <v>0</v>
      </c>
      <c r="M154" s="12">
        <f t="shared" si="23"/>
        <v>0</v>
      </c>
      <c r="N154" s="12">
        <f t="shared" si="24"/>
        <v>0</v>
      </c>
      <c r="O154" s="12">
        <f t="shared" si="25"/>
        <v>0</v>
      </c>
    </row>
    <row r="155" spans="1:15" ht="14.25">
      <c r="A155" s="4" t="s">
        <v>164</v>
      </c>
      <c r="B155" s="4" t="s">
        <v>165</v>
      </c>
      <c r="C155" s="11">
        <v>1360</v>
      </c>
      <c r="D155" s="11">
        <v>266</v>
      </c>
      <c r="E155" s="11">
        <v>1372</v>
      </c>
      <c r="F155" s="11">
        <v>270</v>
      </c>
      <c r="G155" s="11">
        <f t="shared" si="19"/>
        <v>12</v>
      </c>
      <c r="H155" s="4">
        <f t="shared" si="20"/>
        <v>4</v>
      </c>
      <c r="I155" s="12">
        <v>8.21</v>
      </c>
      <c r="J155" s="12">
        <f t="shared" si="21"/>
        <v>98.52000000000001</v>
      </c>
      <c r="K155" s="13">
        <v>3.24</v>
      </c>
      <c r="L155" s="12">
        <f t="shared" si="22"/>
        <v>12.96</v>
      </c>
      <c r="M155" s="12">
        <f t="shared" si="23"/>
        <v>111.48000000000002</v>
      </c>
      <c r="N155" s="12">
        <f t="shared" si="24"/>
        <v>11.148000000000001</v>
      </c>
      <c r="O155" s="12">
        <f t="shared" si="25"/>
        <v>122.62800000000001</v>
      </c>
    </row>
    <row r="156" spans="1:15" ht="14.25">
      <c r="A156" s="4">
        <v>170</v>
      </c>
      <c r="B156" s="4" t="s">
        <v>166</v>
      </c>
      <c r="C156" s="11">
        <v>9653</v>
      </c>
      <c r="D156" s="11">
        <v>3115</v>
      </c>
      <c r="E156" s="11">
        <v>9653</v>
      </c>
      <c r="F156" s="11">
        <v>3115</v>
      </c>
      <c r="G156" s="11">
        <f t="shared" si="19"/>
        <v>0</v>
      </c>
      <c r="H156" s="4">
        <f t="shared" si="20"/>
        <v>0</v>
      </c>
      <c r="I156" s="12">
        <v>8.21</v>
      </c>
      <c r="J156" s="12">
        <f t="shared" si="21"/>
        <v>0</v>
      </c>
      <c r="K156" s="13">
        <v>3.24</v>
      </c>
      <c r="L156" s="12">
        <f t="shared" si="22"/>
        <v>0</v>
      </c>
      <c r="M156" s="12">
        <f t="shared" si="23"/>
        <v>0</v>
      </c>
      <c r="N156" s="12">
        <f t="shared" si="24"/>
        <v>0</v>
      </c>
      <c r="O156" s="12">
        <f t="shared" si="25"/>
        <v>0</v>
      </c>
    </row>
    <row r="157" spans="1:15" ht="14.25">
      <c r="A157" s="4" t="s">
        <v>167</v>
      </c>
      <c r="B157" s="4" t="s">
        <v>168</v>
      </c>
      <c r="C157" s="11">
        <v>9345</v>
      </c>
      <c r="D157" s="11">
        <v>5634</v>
      </c>
      <c r="E157" s="11">
        <v>9563</v>
      </c>
      <c r="F157" s="11">
        <v>5634</v>
      </c>
      <c r="G157" s="11">
        <f t="shared" si="19"/>
        <v>218</v>
      </c>
      <c r="H157" s="4">
        <f aca="true" t="shared" si="26" ref="H157:H220">F157-D157</f>
        <v>0</v>
      </c>
      <c r="I157" s="12">
        <v>5.75</v>
      </c>
      <c r="J157" s="12">
        <f t="shared" si="21"/>
        <v>1253.5</v>
      </c>
      <c r="K157" s="13">
        <v>2.27</v>
      </c>
      <c r="L157" s="12">
        <f t="shared" si="22"/>
        <v>0</v>
      </c>
      <c r="M157" s="12">
        <f t="shared" si="23"/>
        <v>1253.5</v>
      </c>
      <c r="N157" s="12">
        <f t="shared" si="24"/>
        <v>125.35</v>
      </c>
      <c r="O157" s="12">
        <f t="shared" si="25"/>
        <v>1378.85</v>
      </c>
    </row>
    <row r="158" spans="1:15" ht="14.25">
      <c r="A158" s="4">
        <v>174</v>
      </c>
      <c r="B158" s="4" t="s">
        <v>169</v>
      </c>
      <c r="C158" s="11">
        <v>3696</v>
      </c>
      <c r="D158" s="11">
        <v>1546</v>
      </c>
      <c r="E158" s="11">
        <v>3696</v>
      </c>
      <c r="F158" s="11">
        <v>1546</v>
      </c>
      <c r="G158" s="11">
        <f>E158-C158</f>
        <v>0</v>
      </c>
      <c r="H158" s="4">
        <f t="shared" si="26"/>
        <v>0</v>
      </c>
      <c r="I158" s="12">
        <v>8.21</v>
      </c>
      <c r="J158" s="12">
        <f t="shared" si="21"/>
        <v>0</v>
      </c>
      <c r="K158" s="13">
        <v>3.24</v>
      </c>
      <c r="L158" s="12">
        <f t="shared" si="22"/>
        <v>0</v>
      </c>
      <c r="M158" s="12">
        <f t="shared" si="23"/>
        <v>0</v>
      </c>
      <c r="N158" s="12">
        <f t="shared" si="24"/>
        <v>0</v>
      </c>
      <c r="O158" s="12">
        <f t="shared" si="25"/>
        <v>0</v>
      </c>
    </row>
    <row r="159" spans="1:16" ht="14.25">
      <c r="A159" s="4">
        <v>175</v>
      </c>
      <c r="B159" s="4" t="s">
        <v>170</v>
      </c>
      <c r="C159" s="11">
        <v>2007</v>
      </c>
      <c r="D159" s="11">
        <v>774</v>
      </c>
      <c r="E159" s="11"/>
      <c r="F159" s="11">
        <v>831</v>
      </c>
      <c r="G159" s="11">
        <f aca="true" t="shared" si="27" ref="G159:G189">E159-C159</f>
        <v>-2007</v>
      </c>
      <c r="H159" s="4">
        <f t="shared" si="26"/>
        <v>57</v>
      </c>
      <c r="I159" s="12">
        <v>5.75</v>
      </c>
      <c r="J159" s="12">
        <f t="shared" si="21"/>
        <v>-11540.25</v>
      </c>
      <c r="K159" s="13">
        <v>2.27</v>
      </c>
      <c r="L159" s="12">
        <f t="shared" si="22"/>
        <v>129.39000000000001</v>
      </c>
      <c r="M159" s="12">
        <f t="shared" si="23"/>
        <v>-11410.86</v>
      </c>
      <c r="N159" s="12">
        <f t="shared" si="24"/>
        <v>-1141.086</v>
      </c>
      <c r="O159" s="12">
        <f t="shared" si="25"/>
        <v>-12551.946</v>
      </c>
      <c r="P159" t="s">
        <v>484</v>
      </c>
    </row>
    <row r="160" spans="1:15" ht="14.25">
      <c r="A160" s="4">
        <v>176</v>
      </c>
      <c r="B160" s="4" t="s">
        <v>171</v>
      </c>
      <c r="C160" s="11">
        <v>27734</v>
      </c>
      <c r="D160" s="11">
        <v>13446</v>
      </c>
      <c r="E160" s="11">
        <v>28837</v>
      </c>
      <c r="F160" s="11">
        <v>13938</v>
      </c>
      <c r="G160" s="11">
        <f t="shared" si="27"/>
        <v>1103</v>
      </c>
      <c r="H160" s="4">
        <f t="shared" si="26"/>
        <v>492</v>
      </c>
      <c r="I160" s="12">
        <v>5.75</v>
      </c>
      <c r="J160" s="12">
        <f t="shared" si="21"/>
        <v>6342.25</v>
      </c>
      <c r="K160" s="13">
        <v>2.27</v>
      </c>
      <c r="L160" s="12">
        <f t="shared" si="22"/>
        <v>1116.84</v>
      </c>
      <c r="M160" s="12">
        <f t="shared" si="23"/>
        <v>7459.09</v>
      </c>
      <c r="N160" s="12">
        <f t="shared" si="24"/>
        <v>745.909</v>
      </c>
      <c r="O160" s="12">
        <f t="shared" si="25"/>
        <v>8204.999</v>
      </c>
    </row>
    <row r="161" spans="1:15" ht="14.25">
      <c r="A161" s="4">
        <v>177</v>
      </c>
      <c r="B161" s="4" t="s">
        <v>172</v>
      </c>
      <c r="C161" s="11">
        <v>14780</v>
      </c>
      <c r="D161" s="11"/>
      <c r="E161" s="11">
        <v>16412</v>
      </c>
      <c r="F161" s="11"/>
      <c r="G161" s="11">
        <f t="shared" si="27"/>
        <v>1632</v>
      </c>
      <c r="H161" s="4">
        <f t="shared" si="26"/>
        <v>0</v>
      </c>
      <c r="I161" s="12">
        <v>4.71</v>
      </c>
      <c r="J161" s="12">
        <f t="shared" si="21"/>
        <v>7686.72</v>
      </c>
      <c r="K161" s="13"/>
      <c r="L161" s="12">
        <f t="shared" si="22"/>
        <v>0</v>
      </c>
      <c r="M161" s="12">
        <f t="shared" si="23"/>
        <v>7686.72</v>
      </c>
      <c r="N161" s="12">
        <f t="shared" si="24"/>
        <v>768.672</v>
      </c>
      <c r="O161" s="12">
        <f t="shared" si="25"/>
        <v>8455.392</v>
      </c>
    </row>
    <row r="162" spans="1:15" ht="14.25">
      <c r="A162" s="4">
        <v>178</v>
      </c>
      <c r="B162" s="4" t="s">
        <v>173</v>
      </c>
      <c r="C162" s="11">
        <v>28197</v>
      </c>
      <c r="D162" s="11">
        <v>12342</v>
      </c>
      <c r="E162" s="11">
        <v>31860</v>
      </c>
      <c r="F162" s="11">
        <v>13774</v>
      </c>
      <c r="G162" s="11">
        <f t="shared" si="27"/>
        <v>3663</v>
      </c>
      <c r="H162" s="4">
        <f t="shared" si="26"/>
        <v>1432</v>
      </c>
      <c r="I162" s="12">
        <v>8.21</v>
      </c>
      <c r="J162" s="12">
        <f t="shared" si="21"/>
        <v>30073.230000000003</v>
      </c>
      <c r="K162" s="13">
        <v>3.24</v>
      </c>
      <c r="L162" s="12">
        <f t="shared" si="22"/>
        <v>4639.68</v>
      </c>
      <c r="M162" s="12">
        <f t="shared" si="23"/>
        <v>34712.91</v>
      </c>
      <c r="N162" s="12">
        <f t="shared" si="24"/>
        <v>3471.291</v>
      </c>
      <c r="O162" s="12">
        <f t="shared" si="25"/>
        <v>38184.201</v>
      </c>
    </row>
    <row r="163" spans="1:15" ht="14.25">
      <c r="A163" s="4">
        <v>179</v>
      </c>
      <c r="B163" s="4" t="s">
        <v>174</v>
      </c>
      <c r="C163" s="11">
        <v>1423</v>
      </c>
      <c r="D163" s="11"/>
      <c r="E163" s="11">
        <v>1423</v>
      </c>
      <c r="F163" s="11"/>
      <c r="G163" s="11">
        <f t="shared" si="27"/>
        <v>0</v>
      </c>
      <c r="H163" s="4">
        <f t="shared" si="26"/>
        <v>0</v>
      </c>
      <c r="I163" s="12">
        <v>6.73</v>
      </c>
      <c r="J163" s="12">
        <f t="shared" si="21"/>
        <v>0</v>
      </c>
      <c r="K163" s="13"/>
      <c r="L163" s="12">
        <f t="shared" si="22"/>
        <v>0</v>
      </c>
      <c r="M163" s="12">
        <f t="shared" si="23"/>
        <v>0</v>
      </c>
      <c r="N163" s="12">
        <f t="shared" si="24"/>
        <v>0</v>
      </c>
      <c r="O163" s="12">
        <f t="shared" si="25"/>
        <v>0</v>
      </c>
    </row>
    <row r="164" spans="1:15" ht="14.25">
      <c r="A164" s="4">
        <v>180</v>
      </c>
      <c r="B164" s="4" t="s">
        <v>175</v>
      </c>
      <c r="C164" s="11">
        <v>3218</v>
      </c>
      <c r="D164" s="11">
        <v>860</v>
      </c>
      <c r="E164" s="11">
        <v>3218</v>
      </c>
      <c r="F164" s="11">
        <v>860</v>
      </c>
      <c r="G164" s="11">
        <f t="shared" si="27"/>
        <v>0</v>
      </c>
      <c r="H164" s="4">
        <f t="shared" si="26"/>
        <v>0</v>
      </c>
      <c r="I164" s="12">
        <v>5.75</v>
      </c>
      <c r="J164" s="12">
        <f t="shared" si="21"/>
        <v>0</v>
      </c>
      <c r="K164" s="13">
        <v>2.27</v>
      </c>
      <c r="L164" s="12">
        <f t="shared" si="22"/>
        <v>0</v>
      </c>
      <c r="M164" s="12">
        <f t="shared" si="23"/>
        <v>0</v>
      </c>
      <c r="N164" s="12">
        <f t="shared" si="24"/>
        <v>0</v>
      </c>
      <c r="O164" s="12">
        <f t="shared" si="25"/>
        <v>0</v>
      </c>
    </row>
    <row r="165" spans="1:15" ht="14.25">
      <c r="A165" s="4">
        <v>181</v>
      </c>
      <c r="B165" s="4" t="s">
        <v>176</v>
      </c>
      <c r="C165" s="11">
        <v>7516</v>
      </c>
      <c r="D165" s="11">
        <v>3317</v>
      </c>
      <c r="E165" s="11">
        <v>7964</v>
      </c>
      <c r="F165" s="11">
        <v>3531</v>
      </c>
      <c r="G165" s="11">
        <f t="shared" si="27"/>
        <v>448</v>
      </c>
      <c r="H165" s="4">
        <f t="shared" si="26"/>
        <v>214</v>
      </c>
      <c r="I165" s="12">
        <v>5.75</v>
      </c>
      <c r="J165" s="12">
        <f t="shared" si="21"/>
        <v>2576</v>
      </c>
      <c r="K165" s="13">
        <v>2.27</v>
      </c>
      <c r="L165" s="12">
        <f t="shared" si="22"/>
        <v>485.78000000000003</v>
      </c>
      <c r="M165" s="12">
        <f t="shared" si="23"/>
        <v>3061.78</v>
      </c>
      <c r="N165" s="12">
        <f t="shared" si="24"/>
        <v>306.17800000000005</v>
      </c>
      <c r="O165" s="12">
        <f t="shared" si="25"/>
        <v>3367.958</v>
      </c>
    </row>
    <row r="166" spans="1:15" ht="14.25">
      <c r="A166" s="4" t="s">
        <v>177</v>
      </c>
      <c r="B166" s="4" t="s">
        <v>178</v>
      </c>
      <c r="C166" s="11">
        <v>11316</v>
      </c>
      <c r="D166" s="11">
        <v>4353</v>
      </c>
      <c r="E166" s="11">
        <v>11450</v>
      </c>
      <c r="F166" s="11">
        <v>4418</v>
      </c>
      <c r="G166" s="11">
        <f t="shared" si="27"/>
        <v>134</v>
      </c>
      <c r="H166" s="4">
        <f t="shared" si="26"/>
        <v>65</v>
      </c>
      <c r="I166" s="12">
        <v>5.75</v>
      </c>
      <c r="J166" s="12">
        <f t="shared" si="21"/>
        <v>770.5</v>
      </c>
      <c r="K166" s="13">
        <v>2.27</v>
      </c>
      <c r="L166" s="12">
        <f t="shared" si="22"/>
        <v>147.55</v>
      </c>
      <c r="M166" s="12">
        <f t="shared" si="23"/>
        <v>918.05</v>
      </c>
      <c r="N166" s="12">
        <f t="shared" si="24"/>
        <v>91.805</v>
      </c>
      <c r="O166" s="12">
        <f t="shared" si="25"/>
        <v>1009.855</v>
      </c>
    </row>
    <row r="167" spans="1:15" ht="14.25">
      <c r="A167" s="4">
        <v>184</v>
      </c>
      <c r="B167" s="4" t="s">
        <v>179</v>
      </c>
      <c r="C167" s="11">
        <v>4897</v>
      </c>
      <c r="D167" s="11">
        <v>2304</v>
      </c>
      <c r="E167" s="11">
        <v>4897</v>
      </c>
      <c r="F167" s="11">
        <v>2304</v>
      </c>
      <c r="G167" s="11">
        <f t="shared" si="27"/>
        <v>0</v>
      </c>
      <c r="H167" s="4">
        <f t="shared" si="26"/>
        <v>0</v>
      </c>
      <c r="I167" s="12">
        <v>5.75</v>
      </c>
      <c r="J167" s="12">
        <f t="shared" si="21"/>
        <v>0</v>
      </c>
      <c r="K167" s="13">
        <v>2.27</v>
      </c>
      <c r="L167" s="12">
        <f t="shared" si="22"/>
        <v>0</v>
      </c>
      <c r="M167" s="12">
        <f t="shared" si="23"/>
        <v>0</v>
      </c>
      <c r="N167" s="12">
        <f t="shared" si="24"/>
        <v>0</v>
      </c>
      <c r="O167" s="12">
        <f t="shared" si="25"/>
        <v>0</v>
      </c>
    </row>
    <row r="168" spans="1:15" ht="14.25">
      <c r="A168" s="4">
        <v>185</v>
      </c>
      <c r="B168" s="4" t="s">
        <v>180</v>
      </c>
      <c r="C168" s="11">
        <v>19539</v>
      </c>
      <c r="D168" s="11"/>
      <c r="E168" s="11">
        <v>20858</v>
      </c>
      <c r="F168" s="11"/>
      <c r="G168" s="11">
        <f t="shared" si="27"/>
        <v>1319</v>
      </c>
      <c r="H168" s="4">
        <f t="shared" si="26"/>
        <v>0</v>
      </c>
      <c r="I168" s="12">
        <v>6.73</v>
      </c>
      <c r="J168" s="12">
        <f t="shared" si="21"/>
        <v>8876.87</v>
      </c>
      <c r="K168" s="13"/>
      <c r="L168" s="12">
        <f t="shared" si="22"/>
        <v>0</v>
      </c>
      <c r="M168" s="12">
        <f t="shared" si="23"/>
        <v>8876.87</v>
      </c>
      <c r="N168" s="12">
        <f t="shared" si="24"/>
        <v>887.6870000000001</v>
      </c>
      <c r="O168" s="12">
        <f t="shared" si="25"/>
        <v>9764.557</v>
      </c>
    </row>
    <row r="169" spans="1:15" ht="14.25">
      <c r="A169" s="4">
        <v>186</v>
      </c>
      <c r="B169" s="4" t="s">
        <v>181</v>
      </c>
      <c r="C169" s="11">
        <v>38969</v>
      </c>
      <c r="D169" s="11">
        <v>17574</v>
      </c>
      <c r="E169" s="11">
        <v>39565</v>
      </c>
      <c r="F169" s="11">
        <v>17648</v>
      </c>
      <c r="G169" s="11">
        <f t="shared" si="27"/>
        <v>596</v>
      </c>
      <c r="H169" s="4">
        <f t="shared" si="26"/>
        <v>74</v>
      </c>
      <c r="I169" s="12">
        <v>5.75</v>
      </c>
      <c r="J169" s="12">
        <f t="shared" si="21"/>
        <v>3427</v>
      </c>
      <c r="K169" s="13">
        <v>2.27</v>
      </c>
      <c r="L169" s="12">
        <f t="shared" si="22"/>
        <v>167.98</v>
      </c>
      <c r="M169" s="12">
        <f t="shared" si="23"/>
        <v>3594.98</v>
      </c>
      <c r="N169" s="12">
        <f t="shared" si="24"/>
        <v>359.49800000000005</v>
      </c>
      <c r="O169" s="12">
        <f t="shared" si="25"/>
        <v>3954.478</v>
      </c>
    </row>
    <row r="170" spans="1:15" ht="14.25">
      <c r="A170" s="4">
        <v>187</v>
      </c>
      <c r="B170" s="4" t="s">
        <v>182</v>
      </c>
      <c r="C170" s="11">
        <v>5508</v>
      </c>
      <c r="D170" s="11">
        <v>2288</v>
      </c>
      <c r="E170" s="11">
        <v>5508</v>
      </c>
      <c r="F170" s="11">
        <v>2288</v>
      </c>
      <c r="G170" s="11">
        <f t="shared" si="27"/>
        <v>0</v>
      </c>
      <c r="H170" s="4">
        <f t="shared" si="26"/>
        <v>0</v>
      </c>
      <c r="I170" s="12">
        <v>5.75</v>
      </c>
      <c r="J170" s="12">
        <f t="shared" si="21"/>
        <v>0</v>
      </c>
      <c r="K170" s="13">
        <v>2.27</v>
      </c>
      <c r="L170" s="12">
        <f t="shared" si="22"/>
        <v>0</v>
      </c>
      <c r="M170" s="12">
        <f t="shared" si="23"/>
        <v>0</v>
      </c>
      <c r="N170" s="12">
        <f t="shared" si="24"/>
        <v>0</v>
      </c>
      <c r="O170" s="12">
        <f t="shared" si="25"/>
        <v>0</v>
      </c>
    </row>
    <row r="171" spans="1:15" ht="14.25">
      <c r="A171" s="4" t="s">
        <v>183</v>
      </c>
      <c r="B171" s="4" t="s">
        <v>184</v>
      </c>
      <c r="C171" s="11">
        <v>31253</v>
      </c>
      <c r="D171" s="11"/>
      <c r="E171" s="11">
        <v>32313</v>
      </c>
      <c r="F171" s="11"/>
      <c r="G171" s="11">
        <f t="shared" si="27"/>
        <v>1060</v>
      </c>
      <c r="H171" s="4">
        <f t="shared" si="26"/>
        <v>0</v>
      </c>
      <c r="I171" s="12">
        <v>4.71</v>
      </c>
      <c r="J171" s="12">
        <f t="shared" si="21"/>
        <v>4992.6</v>
      </c>
      <c r="K171" s="13"/>
      <c r="L171" s="12">
        <f t="shared" si="22"/>
        <v>0</v>
      </c>
      <c r="M171" s="12">
        <f t="shared" si="23"/>
        <v>4992.6</v>
      </c>
      <c r="N171" s="12">
        <f t="shared" si="24"/>
        <v>499.26</v>
      </c>
      <c r="O171" s="12">
        <f t="shared" si="25"/>
        <v>5491.860000000001</v>
      </c>
    </row>
    <row r="172" spans="1:15" ht="14.25">
      <c r="A172" s="4">
        <v>190</v>
      </c>
      <c r="B172" s="4" t="s">
        <v>185</v>
      </c>
      <c r="C172" s="11">
        <v>10762</v>
      </c>
      <c r="D172" s="11"/>
      <c r="E172" s="11">
        <v>11145</v>
      </c>
      <c r="F172" s="11"/>
      <c r="G172" s="11">
        <f t="shared" si="27"/>
        <v>383</v>
      </c>
      <c r="H172" s="4">
        <f t="shared" si="26"/>
        <v>0</v>
      </c>
      <c r="I172" s="12">
        <v>6.73</v>
      </c>
      <c r="J172" s="12">
        <f t="shared" si="21"/>
        <v>2577.59</v>
      </c>
      <c r="K172" s="13"/>
      <c r="L172" s="12">
        <f t="shared" si="22"/>
        <v>0</v>
      </c>
      <c r="M172" s="12">
        <f t="shared" si="23"/>
        <v>2577.59</v>
      </c>
      <c r="N172" s="12">
        <f t="shared" si="24"/>
        <v>257.759</v>
      </c>
      <c r="O172" s="12">
        <f t="shared" si="25"/>
        <v>2835.349</v>
      </c>
    </row>
    <row r="173" spans="1:15" ht="14.25">
      <c r="A173" s="4">
        <v>191</v>
      </c>
      <c r="B173" s="4"/>
      <c r="C173" s="11"/>
      <c r="D173" s="11"/>
      <c r="E173" s="11"/>
      <c r="F173" s="11"/>
      <c r="G173" s="11"/>
      <c r="H173" s="4"/>
      <c r="I173" s="12"/>
      <c r="J173" s="12"/>
      <c r="K173" s="13"/>
      <c r="L173" s="12"/>
      <c r="M173" s="12"/>
      <c r="N173" s="12"/>
      <c r="O173" s="12"/>
    </row>
    <row r="174" spans="1:15" ht="14.25">
      <c r="A174" s="4">
        <v>192</v>
      </c>
      <c r="B174" s="4" t="s">
        <v>186</v>
      </c>
      <c r="C174" s="11">
        <v>18048</v>
      </c>
      <c r="D174" s="11"/>
      <c r="E174" s="11">
        <v>21169</v>
      </c>
      <c r="F174" s="11"/>
      <c r="G174" s="11">
        <f t="shared" si="27"/>
        <v>3121</v>
      </c>
      <c r="H174" s="4">
        <f t="shared" si="26"/>
        <v>0</v>
      </c>
      <c r="I174" s="12">
        <v>4.71</v>
      </c>
      <c r="J174" s="12">
        <f t="shared" si="21"/>
        <v>14699.91</v>
      </c>
      <c r="K174" s="13"/>
      <c r="L174" s="12">
        <f t="shared" si="22"/>
        <v>0</v>
      </c>
      <c r="M174" s="12">
        <f t="shared" si="23"/>
        <v>14699.91</v>
      </c>
      <c r="N174" s="12">
        <f t="shared" si="24"/>
        <v>1469.991</v>
      </c>
      <c r="O174" s="12">
        <f t="shared" si="25"/>
        <v>16169.901</v>
      </c>
    </row>
    <row r="175" spans="1:15" ht="14.25">
      <c r="A175" s="4">
        <v>193</v>
      </c>
      <c r="B175" s="4" t="s">
        <v>468</v>
      </c>
      <c r="C175" s="11">
        <v>5753</v>
      </c>
      <c r="D175" s="11"/>
      <c r="E175" s="11">
        <v>6009</v>
      </c>
      <c r="F175" s="11"/>
      <c r="G175" s="11">
        <f t="shared" si="27"/>
        <v>256</v>
      </c>
      <c r="H175" s="4">
        <f t="shared" si="26"/>
        <v>0</v>
      </c>
      <c r="I175" s="12">
        <v>4.71</v>
      </c>
      <c r="J175" s="12">
        <f t="shared" si="21"/>
        <v>1205.76</v>
      </c>
      <c r="K175" s="13"/>
      <c r="L175" s="12">
        <f t="shared" si="22"/>
        <v>0</v>
      </c>
      <c r="M175" s="12">
        <f t="shared" si="23"/>
        <v>1205.76</v>
      </c>
      <c r="N175" s="12">
        <f t="shared" si="24"/>
        <v>120.57600000000001</v>
      </c>
      <c r="O175" s="12">
        <f t="shared" si="25"/>
        <v>1326.336</v>
      </c>
    </row>
    <row r="176" spans="1:15" ht="14.25">
      <c r="A176" s="4" t="s">
        <v>187</v>
      </c>
      <c r="B176" s="4" t="s">
        <v>188</v>
      </c>
      <c r="C176" s="11">
        <v>25414</v>
      </c>
      <c r="D176" s="11">
        <v>27301</v>
      </c>
      <c r="E176" s="11">
        <v>25597</v>
      </c>
      <c r="F176" s="11">
        <v>27426</v>
      </c>
      <c r="G176" s="11">
        <f t="shared" si="27"/>
        <v>183</v>
      </c>
      <c r="H176" s="4">
        <f t="shared" si="26"/>
        <v>125</v>
      </c>
      <c r="I176" s="12">
        <v>5.75</v>
      </c>
      <c r="J176" s="12">
        <f t="shared" si="21"/>
        <v>1052.25</v>
      </c>
      <c r="K176" s="13">
        <v>2.27</v>
      </c>
      <c r="L176" s="12">
        <f t="shared" si="22"/>
        <v>283.75</v>
      </c>
      <c r="M176" s="12">
        <f t="shared" si="23"/>
        <v>1336</v>
      </c>
      <c r="N176" s="12">
        <f t="shared" si="24"/>
        <v>133.6</v>
      </c>
      <c r="O176" s="12">
        <f t="shared" si="25"/>
        <v>1469.6</v>
      </c>
    </row>
    <row r="177" spans="1:15" ht="14.25">
      <c r="A177" s="4">
        <v>196</v>
      </c>
      <c r="B177" s="4" t="s">
        <v>189</v>
      </c>
      <c r="C177" s="11">
        <v>2895</v>
      </c>
      <c r="D177" s="11"/>
      <c r="E177" s="11">
        <v>2895</v>
      </c>
      <c r="F177" s="11"/>
      <c r="G177" s="11">
        <f t="shared" si="27"/>
        <v>0</v>
      </c>
      <c r="H177" s="4">
        <f t="shared" si="26"/>
        <v>0</v>
      </c>
      <c r="I177" s="12">
        <v>6.73</v>
      </c>
      <c r="J177" s="12">
        <f t="shared" si="21"/>
        <v>0</v>
      </c>
      <c r="K177" s="13"/>
      <c r="L177" s="12">
        <f t="shared" si="22"/>
        <v>0</v>
      </c>
      <c r="M177" s="12">
        <f t="shared" si="23"/>
        <v>0</v>
      </c>
      <c r="N177" s="12">
        <f t="shared" si="24"/>
        <v>0</v>
      </c>
      <c r="O177" s="12">
        <f t="shared" si="25"/>
        <v>0</v>
      </c>
    </row>
    <row r="178" spans="1:15" ht="14.25">
      <c r="A178" s="4">
        <v>197</v>
      </c>
      <c r="B178" s="4" t="s">
        <v>190</v>
      </c>
      <c r="C178" s="11">
        <v>29521</v>
      </c>
      <c r="D178" s="11">
        <v>10940</v>
      </c>
      <c r="E178" s="11">
        <v>31223</v>
      </c>
      <c r="F178" s="11">
        <v>11566</v>
      </c>
      <c r="G178" s="11">
        <f t="shared" si="27"/>
        <v>1702</v>
      </c>
      <c r="H178" s="4">
        <f t="shared" si="26"/>
        <v>626</v>
      </c>
      <c r="I178" s="12">
        <v>8.21</v>
      </c>
      <c r="J178" s="12">
        <f t="shared" si="21"/>
        <v>13973.420000000002</v>
      </c>
      <c r="K178" s="13">
        <v>3.24</v>
      </c>
      <c r="L178" s="12">
        <f t="shared" si="22"/>
        <v>2028.2400000000002</v>
      </c>
      <c r="M178" s="12">
        <f t="shared" si="23"/>
        <v>16001.660000000002</v>
      </c>
      <c r="N178" s="12">
        <f t="shared" si="24"/>
        <v>1600.1660000000002</v>
      </c>
      <c r="O178" s="12">
        <f t="shared" si="25"/>
        <v>17601.826</v>
      </c>
    </row>
    <row r="179" spans="1:15" ht="14.25">
      <c r="A179" s="4">
        <v>198</v>
      </c>
      <c r="B179" s="4" t="s">
        <v>191</v>
      </c>
      <c r="C179" s="11">
        <v>14192</v>
      </c>
      <c r="D179" s="11">
        <v>7127</v>
      </c>
      <c r="E179" s="11">
        <v>15345</v>
      </c>
      <c r="F179" s="11">
        <v>7698</v>
      </c>
      <c r="G179" s="11">
        <f t="shared" si="27"/>
        <v>1153</v>
      </c>
      <c r="H179" s="4">
        <f t="shared" si="26"/>
        <v>571</v>
      </c>
      <c r="I179" s="12">
        <v>5.75</v>
      </c>
      <c r="J179" s="12">
        <f t="shared" si="21"/>
        <v>6629.75</v>
      </c>
      <c r="K179" s="13">
        <v>2.27</v>
      </c>
      <c r="L179" s="12">
        <f t="shared" si="22"/>
        <v>1296.17</v>
      </c>
      <c r="M179" s="12">
        <f t="shared" si="23"/>
        <v>7925.92</v>
      </c>
      <c r="N179" s="12">
        <f t="shared" si="24"/>
        <v>792.592</v>
      </c>
      <c r="O179" s="12">
        <f t="shared" si="25"/>
        <v>8718.512</v>
      </c>
    </row>
    <row r="180" spans="1:15" ht="14.25">
      <c r="A180" s="4">
        <v>199</v>
      </c>
      <c r="B180" s="4" t="s">
        <v>192</v>
      </c>
      <c r="C180" s="11">
        <v>20209</v>
      </c>
      <c r="D180" s="11">
        <v>5759</v>
      </c>
      <c r="E180" s="11">
        <v>20256</v>
      </c>
      <c r="F180" s="11">
        <v>5764</v>
      </c>
      <c r="G180" s="11">
        <f t="shared" si="27"/>
        <v>47</v>
      </c>
      <c r="H180" s="4">
        <f t="shared" si="26"/>
        <v>5</v>
      </c>
      <c r="I180" s="12">
        <v>5.75</v>
      </c>
      <c r="J180" s="12">
        <f t="shared" si="21"/>
        <v>270.25</v>
      </c>
      <c r="K180" s="13">
        <v>2.27</v>
      </c>
      <c r="L180" s="12">
        <f t="shared" si="22"/>
        <v>11.35</v>
      </c>
      <c r="M180" s="12">
        <f t="shared" si="23"/>
        <v>281.6</v>
      </c>
      <c r="N180" s="12">
        <f t="shared" si="24"/>
        <v>28.16</v>
      </c>
      <c r="O180" s="12">
        <f t="shared" si="25"/>
        <v>309.76000000000005</v>
      </c>
    </row>
    <row r="181" spans="1:15" ht="14.25">
      <c r="A181" s="4">
        <v>200</v>
      </c>
      <c r="B181" s="4" t="s">
        <v>193</v>
      </c>
      <c r="C181" s="11">
        <v>57846</v>
      </c>
      <c r="D181" s="11">
        <v>19876</v>
      </c>
      <c r="E181" s="11">
        <v>58750</v>
      </c>
      <c r="F181" s="11">
        <v>19876</v>
      </c>
      <c r="G181" s="11">
        <f t="shared" si="27"/>
        <v>904</v>
      </c>
      <c r="H181" s="4">
        <f t="shared" si="26"/>
        <v>0</v>
      </c>
      <c r="I181" s="12">
        <v>5.75</v>
      </c>
      <c r="J181" s="12">
        <f t="shared" si="21"/>
        <v>5198</v>
      </c>
      <c r="K181" s="13">
        <v>2.27</v>
      </c>
      <c r="L181" s="12">
        <f t="shared" si="22"/>
        <v>0</v>
      </c>
      <c r="M181" s="12">
        <f t="shared" si="23"/>
        <v>5198</v>
      </c>
      <c r="N181" s="12">
        <f t="shared" si="24"/>
        <v>519.8</v>
      </c>
      <c r="O181" s="12">
        <f t="shared" si="25"/>
        <v>5717.8</v>
      </c>
    </row>
    <row r="182" spans="1:15" ht="14.25">
      <c r="A182" s="4">
        <v>201</v>
      </c>
      <c r="B182" s="4" t="s">
        <v>194</v>
      </c>
      <c r="C182" s="11">
        <v>18961</v>
      </c>
      <c r="D182" s="11">
        <v>6643</v>
      </c>
      <c r="E182" s="11">
        <v>19338</v>
      </c>
      <c r="F182" s="11">
        <v>6828</v>
      </c>
      <c r="G182" s="11">
        <f t="shared" si="27"/>
        <v>377</v>
      </c>
      <c r="H182" s="4">
        <f t="shared" si="26"/>
        <v>185</v>
      </c>
      <c r="I182" s="12">
        <v>5.75</v>
      </c>
      <c r="J182" s="12">
        <f t="shared" si="21"/>
        <v>2167.75</v>
      </c>
      <c r="K182" s="13">
        <v>2.27</v>
      </c>
      <c r="L182" s="12">
        <f t="shared" si="22"/>
        <v>419.95</v>
      </c>
      <c r="M182" s="12">
        <f t="shared" si="23"/>
        <v>2587.7</v>
      </c>
      <c r="N182" s="12">
        <f t="shared" si="24"/>
        <v>258.77</v>
      </c>
      <c r="O182" s="12">
        <f t="shared" si="25"/>
        <v>2846.47</v>
      </c>
    </row>
    <row r="183" spans="1:15" ht="14.25">
      <c r="A183" s="4">
        <v>202</v>
      </c>
      <c r="B183" s="4" t="s">
        <v>450</v>
      </c>
      <c r="C183" s="11">
        <v>3795</v>
      </c>
      <c r="D183" s="11">
        <v>1361</v>
      </c>
      <c r="E183" s="11">
        <v>3974</v>
      </c>
      <c r="F183" s="11">
        <v>1447</v>
      </c>
      <c r="G183" s="11">
        <f t="shared" si="27"/>
        <v>179</v>
      </c>
      <c r="H183" s="4">
        <f t="shared" si="26"/>
        <v>86</v>
      </c>
      <c r="I183" s="12">
        <v>8.21</v>
      </c>
      <c r="J183" s="12">
        <f t="shared" si="21"/>
        <v>1469.5900000000001</v>
      </c>
      <c r="K183" s="13">
        <v>3.24</v>
      </c>
      <c r="L183" s="12">
        <f t="shared" si="22"/>
        <v>278.64000000000004</v>
      </c>
      <c r="M183" s="12">
        <f t="shared" si="23"/>
        <v>1748.2300000000002</v>
      </c>
      <c r="N183" s="12">
        <f t="shared" si="24"/>
        <v>174.82300000000004</v>
      </c>
      <c r="O183" s="12">
        <f t="shared" si="25"/>
        <v>1923.0530000000003</v>
      </c>
    </row>
    <row r="184" spans="1:15" ht="14.25">
      <c r="A184" s="4">
        <v>203</v>
      </c>
      <c r="B184" s="4" t="s">
        <v>195</v>
      </c>
      <c r="C184" s="11">
        <v>6194</v>
      </c>
      <c r="D184" s="11"/>
      <c r="E184" s="11">
        <v>6611</v>
      </c>
      <c r="F184" s="11"/>
      <c r="G184" s="11">
        <f t="shared" si="27"/>
        <v>417</v>
      </c>
      <c r="H184" s="4">
        <f t="shared" si="26"/>
        <v>0</v>
      </c>
      <c r="I184" s="12">
        <v>6.73</v>
      </c>
      <c r="J184" s="12">
        <f t="shared" si="21"/>
        <v>2806.4100000000003</v>
      </c>
      <c r="K184" s="13"/>
      <c r="L184" s="12">
        <f t="shared" si="22"/>
        <v>0</v>
      </c>
      <c r="M184" s="12">
        <f t="shared" si="23"/>
        <v>2806.4100000000003</v>
      </c>
      <c r="N184" s="12">
        <f t="shared" si="24"/>
        <v>280.641</v>
      </c>
      <c r="O184" s="12">
        <f t="shared" si="25"/>
        <v>3087.0510000000004</v>
      </c>
    </row>
    <row r="185" spans="1:15" ht="14.25">
      <c r="A185" s="4">
        <v>204</v>
      </c>
      <c r="B185" s="4" t="s">
        <v>196</v>
      </c>
      <c r="C185" s="11">
        <v>7114</v>
      </c>
      <c r="D185" s="11"/>
      <c r="E185" s="11">
        <v>7278</v>
      </c>
      <c r="F185" s="11"/>
      <c r="G185" s="11">
        <f t="shared" si="27"/>
        <v>164</v>
      </c>
      <c r="H185" s="4">
        <f t="shared" si="26"/>
        <v>0</v>
      </c>
      <c r="I185" s="12">
        <v>4.71</v>
      </c>
      <c r="J185" s="12">
        <f t="shared" si="21"/>
        <v>772.4399999999999</v>
      </c>
      <c r="K185" s="13"/>
      <c r="L185" s="12">
        <f t="shared" si="22"/>
        <v>0</v>
      </c>
      <c r="M185" s="12">
        <f t="shared" si="23"/>
        <v>772.4399999999999</v>
      </c>
      <c r="N185" s="12">
        <f t="shared" si="24"/>
        <v>77.244</v>
      </c>
      <c r="O185" s="12">
        <f t="shared" si="25"/>
        <v>849.684</v>
      </c>
    </row>
    <row r="186" spans="1:15" ht="14.25">
      <c r="A186" s="4" t="s">
        <v>197</v>
      </c>
      <c r="B186" s="4" t="s">
        <v>198</v>
      </c>
      <c r="C186" s="11">
        <v>30622</v>
      </c>
      <c r="D186" s="11"/>
      <c r="E186" s="11">
        <v>31928</v>
      </c>
      <c r="F186" s="11"/>
      <c r="G186" s="11">
        <f t="shared" si="27"/>
        <v>1306</v>
      </c>
      <c r="H186" s="4">
        <f t="shared" si="26"/>
        <v>0</v>
      </c>
      <c r="I186" s="12">
        <v>4.71</v>
      </c>
      <c r="J186" s="12">
        <f t="shared" si="21"/>
        <v>6151.26</v>
      </c>
      <c r="K186" s="13"/>
      <c r="L186" s="12">
        <f t="shared" si="22"/>
        <v>0</v>
      </c>
      <c r="M186" s="12">
        <f t="shared" si="23"/>
        <v>6151.26</v>
      </c>
      <c r="N186" s="12">
        <f t="shared" si="24"/>
        <v>615.1260000000001</v>
      </c>
      <c r="O186" s="12">
        <f t="shared" si="25"/>
        <v>6766.386</v>
      </c>
    </row>
    <row r="187" spans="1:15" ht="14.25">
      <c r="A187" s="4" t="s">
        <v>199</v>
      </c>
      <c r="B187" s="4" t="s">
        <v>200</v>
      </c>
      <c r="C187" s="11">
        <v>20985</v>
      </c>
      <c r="D187" s="11">
        <v>8677</v>
      </c>
      <c r="E187" s="11">
        <v>23260</v>
      </c>
      <c r="F187" s="11">
        <v>9681</v>
      </c>
      <c r="G187" s="11">
        <f t="shared" si="27"/>
        <v>2275</v>
      </c>
      <c r="H187" s="4">
        <f t="shared" si="26"/>
        <v>1004</v>
      </c>
      <c r="I187" s="12">
        <v>5.75</v>
      </c>
      <c r="J187" s="12">
        <f t="shared" si="21"/>
        <v>13081.25</v>
      </c>
      <c r="K187" s="13">
        <v>2.27</v>
      </c>
      <c r="L187" s="12">
        <f t="shared" si="22"/>
        <v>2279.08</v>
      </c>
      <c r="M187" s="12">
        <f t="shared" si="23"/>
        <v>15360.33</v>
      </c>
      <c r="N187" s="12">
        <f t="shared" si="24"/>
        <v>1536.033</v>
      </c>
      <c r="O187" s="12">
        <f t="shared" si="25"/>
        <v>16896.363</v>
      </c>
    </row>
    <row r="188" spans="1:15" ht="14.25">
      <c r="A188" s="4">
        <v>206</v>
      </c>
      <c r="B188" s="4" t="s">
        <v>201</v>
      </c>
      <c r="C188" s="11">
        <v>33911</v>
      </c>
      <c r="D188" s="11">
        <v>15469</v>
      </c>
      <c r="E188" s="11">
        <v>34898</v>
      </c>
      <c r="F188" s="11">
        <v>15887</v>
      </c>
      <c r="G188" s="11">
        <f t="shared" si="27"/>
        <v>987</v>
      </c>
      <c r="H188" s="4">
        <f t="shared" si="26"/>
        <v>418</v>
      </c>
      <c r="I188" s="12">
        <v>5.75</v>
      </c>
      <c r="J188" s="12">
        <f t="shared" si="21"/>
        <v>5675.25</v>
      </c>
      <c r="K188" s="13">
        <v>2.27</v>
      </c>
      <c r="L188" s="12">
        <f t="shared" si="22"/>
        <v>948.86</v>
      </c>
      <c r="M188" s="12">
        <f t="shared" si="23"/>
        <v>6624.11</v>
      </c>
      <c r="N188" s="12">
        <f t="shared" si="24"/>
        <v>662.411</v>
      </c>
      <c r="O188" s="12">
        <f t="shared" si="25"/>
        <v>7286.521</v>
      </c>
    </row>
    <row r="189" spans="1:15" ht="14.25">
      <c r="A189" s="4">
        <v>207</v>
      </c>
      <c r="B189" s="4" t="s">
        <v>202</v>
      </c>
      <c r="C189" s="11">
        <v>11102</v>
      </c>
      <c r="D189" s="11">
        <v>7793</v>
      </c>
      <c r="E189" s="11">
        <v>11102</v>
      </c>
      <c r="F189" s="11">
        <v>7793</v>
      </c>
      <c r="G189" s="11">
        <f t="shared" si="27"/>
        <v>0</v>
      </c>
      <c r="H189" s="4">
        <f t="shared" si="26"/>
        <v>0</v>
      </c>
      <c r="I189" s="12">
        <v>8.21</v>
      </c>
      <c r="J189" s="12">
        <f t="shared" si="21"/>
        <v>0</v>
      </c>
      <c r="K189" s="13">
        <v>3.24</v>
      </c>
      <c r="L189" s="12">
        <f t="shared" si="22"/>
        <v>0</v>
      </c>
      <c r="M189" s="12">
        <f t="shared" si="23"/>
        <v>0</v>
      </c>
      <c r="N189" s="12">
        <f t="shared" si="24"/>
        <v>0</v>
      </c>
      <c r="O189" s="12">
        <f t="shared" si="25"/>
        <v>0</v>
      </c>
    </row>
    <row r="190" spans="1:15" ht="14.25">
      <c r="A190" s="4">
        <v>208</v>
      </c>
      <c r="B190" s="4" t="s">
        <v>203</v>
      </c>
      <c r="C190" s="11">
        <v>20223</v>
      </c>
      <c r="D190" s="11">
        <v>5623</v>
      </c>
      <c r="E190" s="11">
        <v>20571</v>
      </c>
      <c r="F190" s="11">
        <v>5754</v>
      </c>
      <c r="G190" s="11">
        <f aca="true" t="shared" si="28" ref="G190:G221">E190-C190</f>
        <v>348</v>
      </c>
      <c r="H190" s="4">
        <f t="shared" si="26"/>
        <v>131</v>
      </c>
      <c r="I190" s="12">
        <v>5.75</v>
      </c>
      <c r="J190" s="12">
        <f t="shared" si="21"/>
        <v>2001</v>
      </c>
      <c r="K190" s="13">
        <v>2.27</v>
      </c>
      <c r="L190" s="12">
        <f t="shared" si="22"/>
        <v>297.37</v>
      </c>
      <c r="M190" s="12">
        <f t="shared" si="23"/>
        <v>2298.37</v>
      </c>
      <c r="N190" s="12">
        <f t="shared" si="24"/>
        <v>229.83699999999996</v>
      </c>
      <c r="O190" s="12">
        <f t="shared" si="25"/>
        <v>2528.207</v>
      </c>
    </row>
    <row r="191" spans="1:15" ht="14.25">
      <c r="A191" s="4" t="s">
        <v>204</v>
      </c>
      <c r="B191" s="4" t="s">
        <v>205</v>
      </c>
      <c r="C191" s="11">
        <v>25712</v>
      </c>
      <c r="D191" s="11">
        <v>10717</v>
      </c>
      <c r="E191" s="11">
        <v>26276</v>
      </c>
      <c r="F191" s="11">
        <v>10940</v>
      </c>
      <c r="G191" s="11">
        <f t="shared" si="28"/>
        <v>564</v>
      </c>
      <c r="H191" s="4">
        <f t="shared" si="26"/>
        <v>223</v>
      </c>
      <c r="I191" s="12">
        <v>5.75</v>
      </c>
      <c r="J191" s="12">
        <f t="shared" si="21"/>
        <v>3243</v>
      </c>
      <c r="K191" s="13">
        <v>2.27</v>
      </c>
      <c r="L191" s="12">
        <f t="shared" si="22"/>
        <v>506.21</v>
      </c>
      <c r="M191" s="12">
        <f t="shared" si="23"/>
        <v>3749.21</v>
      </c>
      <c r="N191" s="12">
        <f t="shared" si="24"/>
        <v>374.921</v>
      </c>
      <c r="O191" s="12">
        <f t="shared" si="25"/>
        <v>4124.131</v>
      </c>
    </row>
    <row r="192" spans="1:15" ht="14.25">
      <c r="A192" s="4">
        <v>211</v>
      </c>
      <c r="B192" s="4" t="s">
        <v>206</v>
      </c>
      <c r="C192" s="11">
        <v>29560</v>
      </c>
      <c r="D192" s="11"/>
      <c r="E192" s="11">
        <v>29560</v>
      </c>
      <c r="F192" s="11"/>
      <c r="G192" s="11">
        <f t="shared" si="28"/>
        <v>0</v>
      </c>
      <c r="H192" s="4">
        <f t="shared" si="26"/>
        <v>0</v>
      </c>
      <c r="I192" s="12">
        <v>6.73</v>
      </c>
      <c r="J192" s="12">
        <f t="shared" si="21"/>
        <v>0</v>
      </c>
      <c r="K192" s="13"/>
      <c r="L192" s="12">
        <f t="shared" si="22"/>
        <v>0</v>
      </c>
      <c r="M192" s="12">
        <f t="shared" si="23"/>
        <v>0</v>
      </c>
      <c r="N192" s="12">
        <f t="shared" si="24"/>
        <v>0</v>
      </c>
      <c r="O192" s="12">
        <f t="shared" si="25"/>
        <v>0</v>
      </c>
    </row>
    <row r="193" spans="1:15" ht="14.25">
      <c r="A193" s="4">
        <v>212</v>
      </c>
      <c r="B193" s="4" t="s">
        <v>207</v>
      </c>
      <c r="C193" s="11">
        <v>22520</v>
      </c>
      <c r="D193" s="11"/>
      <c r="E193" s="11">
        <v>26148</v>
      </c>
      <c r="F193" s="11"/>
      <c r="G193" s="11">
        <f t="shared" si="28"/>
        <v>3628</v>
      </c>
      <c r="H193" s="4">
        <f t="shared" si="26"/>
        <v>0</v>
      </c>
      <c r="I193" s="12">
        <v>6.73</v>
      </c>
      <c r="J193" s="12">
        <f t="shared" si="21"/>
        <v>24416.440000000002</v>
      </c>
      <c r="K193" s="13"/>
      <c r="L193" s="12">
        <f t="shared" si="22"/>
        <v>0</v>
      </c>
      <c r="M193" s="12">
        <f t="shared" si="23"/>
        <v>24416.440000000002</v>
      </c>
      <c r="N193" s="12">
        <f t="shared" si="24"/>
        <v>2441.6440000000002</v>
      </c>
      <c r="O193" s="12">
        <f t="shared" si="25"/>
        <v>26858.084000000003</v>
      </c>
    </row>
    <row r="194" spans="1:15" ht="14.25">
      <c r="A194" s="4">
        <v>213</v>
      </c>
      <c r="B194" s="4" t="s">
        <v>208</v>
      </c>
      <c r="C194" s="11">
        <v>7883</v>
      </c>
      <c r="D194" s="11"/>
      <c r="E194" s="11">
        <v>7891</v>
      </c>
      <c r="F194" s="11"/>
      <c r="G194" s="11">
        <f t="shared" si="28"/>
        <v>8</v>
      </c>
      <c r="H194" s="4">
        <f t="shared" si="26"/>
        <v>0</v>
      </c>
      <c r="I194" s="12">
        <v>6.73</v>
      </c>
      <c r="J194" s="12">
        <f t="shared" si="21"/>
        <v>53.84</v>
      </c>
      <c r="K194" s="13"/>
      <c r="L194" s="12">
        <f t="shared" si="22"/>
        <v>0</v>
      </c>
      <c r="M194" s="12">
        <f t="shared" si="23"/>
        <v>53.84</v>
      </c>
      <c r="N194" s="12">
        <f t="shared" si="24"/>
        <v>5.384000000000001</v>
      </c>
      <c r="O194" s="12">
        <f t="shared" si="25"/>
        <v>59.224000000000004</v>
      </c>
    </row>
    <row r="195" spans="1:15" ht="14.25">
      <c r="A195" s="4">
        <v>214</v>
      </c>
      <c r="B195" s="4" t="s">
        <v>209</v>
      </c>
      <c r="C195" s="11">
        <v>38746</v>
      </c>
      <c r="D195" s="11">
        <v>22560</v>
      </c>
      <c r="E195" s="11">
        <v>40396</v>
      </c>
      <c r="F195" s="11">
        <v>23253</v>
      </c>
      <c r="G195" s="11">
        <f t="shared" si="28"/>
        <v>1650</v>
      </c>
      <c r="H195" s="4">
        <f t="shared" si="26"/>
        <v>693</v>
      </c>
      <c r="I195" s="12">
        <v>5.75</v>
      </c>
      <c r="J195" s="12">
        <f t="shared" si="21"/>
        <v>9487.5</v>
      </c>
      <c r="K195" s="13">
        <v>2.27</v>
      </c>
      <c r="L195" s="12">
        <f t="shared" si="22"/>
        <v>1573.11</v>
      </c>
      <c r="M195" s="12">
        <f t="shared" si="23"/>
        <v>11060.61</v>
      </c>
      <c r="N195" s="12">
        <f t="shared" si="24"/>
        <v>1106.0610000000001</v>
      </c>
      <c r="O195" s="12">
        <f t="shared" si="25"/>
        <v>12166.671</v>
      </c>
    </row>
    <row r="196" spans="1:15" ht="14.25">
      <c r="A196" s="4" t="s">
        <v>210</v>
      </c>
      <c r="B196" s="4" t="s">
        <v>211</v>
      </c>
      <c r="C196" s="11">
        <v>30690</v>
      </c>
      <c r="D196" s="11">
        <v>16680</v>
      </c>
      <c r="E196" s="11">
        <v>31480</v>
      </c>
      <c r="F196" s="11">
        <v>17047</v>
      </c>
      <c r="G196" s="11">
        <f t="shared" si="28"/>
        <v>790</v>
      </c>
      <c r="H196" s="4">
        <f t="shared" si="26"/>
        <v>367</v>
      </c>
      <c r="I196" s="12">
        <v>8.21</v>
      </c>
      <c r="J196" s="12">
        <f t="shared" si="21"/>
        <v>6485.900000000001</v>
      </c>
      <c r="K196" s="13">
        <v>3.24</v>
      </c>
      <c r="L196" s="12">
        <f t="shared" si="22"/>
        <v>1189.0800000000002</v>
      </c>
      <c r="M196" s="12">
        <f t="shared" si="23"/>
        <v>7674.9800000000005</v>
      </c>
      <c r="N196" s="12">
        <f t="shared" si="24"/>
        <v>767.498</v>
      </c>
      <c r="O196" s="12">
        <f t="shared" si="25"/>
        <v>8442.478000000001</v>
      </c>
    </row>
    <row r="197" spans="1:15" ht="14.25">
      <c r="A197" s="4">
        <v>217</v>
      </c>
      <c r="B197" s="4" t="s">
        <v>451</v>
      </c>
      <c r="C197" s="11">
        <v>910</v>
      </c>
      <c r="D197" s="11">
        <v>322</v>
      </c>
      <c r="E197" s="11">
        <v>1145</v>
      </c>
      <c r="F197" s="11">
        <v>393</v>
      </c>
      <c r="G197" s="11">
        <f t="shared" si="28"/>
        <v>235</v>
      </c>
      <c r="H197" s="4">
        <f t="shared" si="26"/>
        <v>71</v>
      </c>
      <c r="I197" s="12">
        <v>8.21</v>
      </c>
      <c r="J197" s="12">
        <f t="shared" si="21"/>
        <v>1929.3500000000001</v>
      </c>
      <c r="K197" s="13">
        <v>3.24</v>
      </c>
      <c r="L197" s="12">
        <f t="shared" si="22"/>
        <v>230.04000000000002</v>
      </c>
      <c r="M197" s="12">
        <f t="shared" si="23"/>
        <v>2159.3900000000003</v>
      </c>
      <c r="N197" s="12">
        <f t="shared" si="24"/>
        <v>215.93900000000002</v>
      </c>
      <c r="O197" s="12">
        <f t="shared" si="25"/>
        <v>2375.329</v>
      </c>
    </row>
    <row r="198" spans="1:15" ht="14.25">
      <c r="A198" s="4">
        <v>218</v>
      </c>
      <c r="B198" s="4" t="s">
        <v>452</v>
      </c>
      <c r="C198" s="11">
        <v>7344</v>
      </c>
      <c r="D198" s="11"/>
      <c r="E198" s="11">
        <v>13896</v>
      </c>
      <c r="F198" s="11"/>
      <c r="G198" s="11">
        <f t="shared" si="28"/>
        <v>6552</v>
      </c>
      <c r="H198" s="4">
        <f t="shared" si="26"/>
        <v>0</v>
      </c>
      <c r="I198" s="12">
        <v>6.73</v>
      </c>
      <c r="J198" s="12">
        <f t="shared" si="21"/>
        <v>44094.96000000001</v>
      </c>
      <c r="K198" s="13"/>
      <c r="L198" s="12">
        <f t="shared" si="22"/>
        <v>0</v>
      </c>
      <c r="M198" s="12">
        <f t="shared" si="23"/>
        <v>44094.96000000001</v>
      </c>
      <c r="N198" s="12">
        <f t="shared" si="24"/>
        <v>4409.496000000001</v>
      </c>
      <c r="O198" s="12">
        <f t="shared" si="25"/>
        <v>48504.456000000006</v>
      </c>
    </row>
    <row r="199" spans="1:15" ht="14.25">
      <c r="A199" s="4">
        <v>219</v>
      </c>
      <c r="B199" s="4" t="s">
        <v>212</v>
      </c>
      <c r="C199" s="11">
        <v>13818</v>
      </c>
      <c r="D199" s="11">
        <v>6278</v>
      </c>
      <c r="E199" s="11">
        <v>14041</v>
      </c>
      <c r="F199" s="11">
        <v>6366</v>
      </c>
      <c r="G199" s="11">
        <f t="shared" si="28"/>
        <v>223</v>
      </c>
      <c r="H199" s="4">
        <f t="shared" si="26"/>
        <v>88</v>
      </c>
      <c r="I199" s="12">
        <v>5.75</v>
      </c>
      <c r="J199" s="12">
        <f t="shared" si="21"/>
        <v>1282.25</v>
      </c>
      <c r="K199" s="13">
        <v>2.27</v>
      </c>
      <c r="L199" s="12">
        <f t="shared" si="22"/>
        <v>199.76</v>
      </c>
      <c r="M199" s="12">
        <f t="shared" si="23"/>
        <v>1482.01</v>
      </c>
      <c r="N199" s="12">
        <f t="shared" si="24"/>
        <v>148.201</v>
      </c>
      <c r="O199" s="12">
        <f t="shared" si="25"/>
        <v>1630.211</v>
      </c>
    </row>
    <row r="200" spans="1:15" ht="14.25">
      <c r="A200" s="4">
        <v>221</v>
      </c>
      <c r="B200" s="4" t="s">
        <v>453</v>
      </c>
      <c r="C200" s="11">
        <v>385</v>
      </c>
      <c r="D200" s="11">
        <v>247</v>
      </c>
      <c r="E200" s="11">
        <v>385</v>
      </c>
      <c r="F200" s="11">
        <v>247</v>
      </c>
      <c r="G200" s="11">
        <f t="shared" si="28"/>
        <v>0</v>
      </c>
      <c r="H200" s="4">
        <f t="shared" si="26"/>
        <v>0</v>
      </c>
      <c r="I200" s="12">
        <v>8.21</v>
      </c>
      <c r="J200" s="12">
        <f aca="true" t="shared" si="29" ref="J200:J263">G200*I200</f>
        <v>0</v>
      </c>
      <c r="K200" s="13">
        <v>3.24</v>
      </c>
      <c r="L200" s="12">
        <f aca="true" t="shared" si="30" ref="L200:L263">H200*K200</f>
        <v>0</v>
      </c>
      <c r="M200" s="12">
        <f aca="true" t="shared" si="31" ref="M200:M263">J200+L200</f>
        <v>0</v>
      </c>
      <c r="N200" s="12">
        <f aca="true" t="shared" si="32" ref="N200:N263">M200*10/100</f>
        <v>0</v>
      </c>
      <c r="O200" s="12">
        <f aca="true" t="shared" si="33" ref="O200:O263">M200+N200</f>
        <v>0</v>
      </c>
    </row>
    <row r="201" spans="1:15" ht="14.25">
      <c r="A201" s="4">
        <v>222</v>
      </c>
      <c r="B201" s="4"/>
      <c r="C201" s="11"/>
      <c r="D201" s="11"/>
      <c r="E201" s="11"/>
      <c r="F201" s="11"/>
      <c r="G201" s="11"/>
      <c r="H201" s="4"/>
      <c r="I201" s="12"/>
      <c r="J201" s="12"/>
      <c r="K201" s="13"/>
      <c r="L201" s="12"/>
      <c r="M201" s="12"/>
      <c r="N201" s="12"/>
      <c r="O201" s="12"/>
    </row>
    <row r="202" spans="1:15" ht="14.25">
      <c r="A202" s="4" t="s">
        <v>213</v>
      </c>
      <c r="B202" s="4" t="s">
        <v>214</v>
      </c>
      <c r="C202" s="11">
        <v>33503</v>
      </c>
      <c r="D202" s="11"/>
      <c r="E202" s="11">
        <v>35613</v>
      </c>
      <c r="F202" s="11"/>
      <c r="G202" s="11">
        <f t="shared" si="28"/>
        <v>2110</v>
      </c>
      <c r="H202" s="4">
        <f t="shared" si="26"/>
        <v>0</v>
      </c>
      <c r="I202" s="12">
        <v>4.71</v>
      </c>
      <c r="J202" s="12">
        <f t="shared" si="29"/>
        <v>9938.1</v>
      </c>
      <c r="K202" s="13"/>
      <c r="L202" s="12">
        <f t="shared" si="30"/>
        <v>0</v>
      </c>
      <c r="M202" s="12">
        <f t="shared" si="31"/>
        <v>9938.1</v>
      </c>
      <c r="N202" s="12">
        <f t="shared" si="32"/>
        <v>993.81</v>
      </c>
      <c r="O202" s="12">
        <f t="shared" si="33"/>
        <v>10931.91</v>
      </c>
    </row>
    <row r="203" spans="1:15" ht="14.25">
      <c r="A203" s="4">
        <v>225</v>
      </c>
      <c r="B203" s="4" t="s">
        <v>215</v>
      </c>
      <c r="C203" s="11">
        <v>5634</v>
      </c>
      <c r="D203" s="11">
        <v>14494</v>
      </c>
      <c r="E203" s="11">
        <v>5776</v>
      </c>
      <c r="F203" s="11">
        <v>15251</v>
      </c>
      <c r="G203" s="11">
        <f t="shared" si="28"/>
        <v>142</v>
      </c>
      <c r="H203" s="4">
        <f t="shared" si="26"/>
        <v>757</v>
      </c>
      <c r="I203" s="12">
        <v>5.75</v>
      </c>
      <c r="J203" s="12">
        <f t="shared" si="29"/>
        <v>816.5</v>
      </c>
      <c r="K203" s="13">
        <v>2.27</v>
      </c>
      <c r="L203" s="12">
        <f t="shared" si="30"/>
        <v>1718.39</v>
      </c>
      <c r="M203" s="12">
        <f t="shared" si="31"/>
        <v>2534.8900000000003</v>
      </c>
      <c r="N203" s="12">
        <f t="shared" si="32"/>
        <v>253.489</v>
      </c>
      <c r="O203" s="12">
        <f t="shared" si="33"/>
        <v>2788.3790000000004</v>
      </c>
    </row>
    <row r="204" spans="1:15" ht="14.25">
      <c r="A204" s="4" t="s">
        <v>216</v>
      </c>
      <c r="B204" s="4" t="s">
        <v>217</v>
      </c>
      <c r="C204" s="11">
        <v>13470</v>
      </c>
      <c r="D204" s="11">
        <v>8760</v>
      </c>
      <c r="E204" s="11">
        <v>13470</v>
      </c>
      <c r="F204" s="11">
        <v>8760</v>
      </c>
      <c r="G204" s="11">
        <f t="shared" si="28"/>
        <v>0</v>
      </c>
      <c r="H204" s="4">
        <f t="shared" si="26"/>
        <v>0</v>
      </c>
      <c r="I204" s="12">
        <v>8.21</v>
      </c>
      <c r="J204" s="12">
        <f t="shared" si="29"/>
        <v>0</v>
      </c>
      <c r="K204" s="13">
        <v>3.24</v>
      </c>
      <c r="L204" s="12">
        <f t="shared" si="30"/>
        <v>0</v>
      </c>
      <c r="M204" s="12">
        <f t="shared" si="31"/>
        <v>0</v>
      </c>
      <c r="N204" s="12">
        <f t="shared" si="32"/>
        <v>0</v>
      </c>
      <c r="O204" s="12">
        <f t="shared" si="33"/>
        <v>0</v>
      </c>
    </row>
    <row r="205" spans="1:15" ht="14.25">
      <c r="A205" s="4">
        <v>228</v>
      </c>
      <c r="B205" s="4" t="s">
        <v>454</v>
      </c>
      <c r="C205" s="11">
        <v>2595</v>
      </c>
      <c r="D205" s="11"/>
      <c r="E205" s="11">
        <v>3460</v>
      </c>
      <c r="F205" s="11"/>
      <c r="G205" s="11">
        <f t="shared" si="28"/>
        <v>865</v>
      </c>
      <c r="H205" s="4">
        <f t="shared" si="26"/>
        <v>0</v>
      </c>
      <c r="I205" s="12">
        <v>4.71</v>
      </c>
      <c r="J205" s="12">
        <f t="shared" si="29"/>
        <v>4074.15</v>
      </c>
      <c r="K205" s="13"/>
      <c r="L205" s="12">
        <f t="shared" si="30"/>
        <v>0</v>
      </c>
      <c r="M205" s="12">
        <f t="shared" si="31"/>
        <v>4074.15</v>
      </c>
      <c r="N205" s="12">
        <f t="shared" si="32"/>
        <v>407.415</v>
      </c>
      <c r="O205" s="12">
        <f t="shared" si="33"/>
        <v>4481.5650000000005</v>
      </c>
    </row>
    <row r="206" spans="1:15" ht="14.25">
      <c r="A206" s="4" t="s">
        <v>218</v>
      </c>
      <c r="B206" s="4" t="s">
        <v>219</v>
      </c>
      <c r="C206" s="11">
        <v>13019</v>
      </c>
      <c r="D206" s="11">
        <v>5575</v>
      </c>
      <c r="E206" s="11">
        <v>13212</v>
      </c>
      <c r="F206" s="11">
        <v>5650</v>
      </c>
      <c r="G206" s="11">
        <f t="shared" si="28"/>
        <v>193</v>
      </c>
      <c r="H206" s="4">
        <f t="shared" si="26"/>
        <v>75</v>
      </c>
      <c r="I206" s="12">
        <v>5.75</v>
      </c>
      <c r="J206" s="12">
        <f t="shared" si="29"/>
        <v>1109.75</v>
      </c>
      <c r="K206" s="13">
        <v>2.27</v>
      </c>
      <c r="L206" s="12">
        <f t="shared" si="30"/>
        <v>170.25</v>
      </c>
      <c r="M206" s="12">
        <f t="shared" si="31"/>
        <v>1280</v>
      </c>
      <c r="N206" s="12">
        <f t="shared" si="32"/>
        <v>128</v>
      </c>
      <c r="O206" s="12">
        <f t="shared" si="33"/>
        <v>1408</v>
      </c>
    </row>
    <row r="207" spans="1:15" ht="14.25">
      <c r="A207" s="4">
        <v>229</v>
      </c>
      <c r="B207" s="4" t="s">
        <v>220</v>
      </c>
      <c r="C207" s="11">
        <v>16284</v>
      </c>
      <c r="D207" s="11">
        <v>9194</v>
      </c>
      <c r="E207" s="11">
        <v>16635</v>
      </c>
      <c r="F207" s="11">
        <v>9306</v>
      </c>
      <c r="G207" s="11">
        <f t="shared" si="28"/>
        <v>351</v>
      </c>
      <c r="H207" s="4">
        <f t="shared" si="26"/>
        <v>112</v>
      </c>
      <c r="I207" s="12">
        <v>5.75</v>
      </c>
      <c r="J207" s="12">
        <f t="shared" si="29"/>
        <v>2018.25</v>
      </c>
      <c r="K207" s="13">
        <v>2.27</v>
      </c>
      <c r="L207" s="12">
        <f t="shared" si="30"/>
        <v>254.24</v>
      </c>
      <c r="M207" s="12">
        <f t="shared" si="31"/>
        <v>2272.49</v>
      </c>
      <c r="N207" s="12">
        <f t="shared" si="32"/>
        <v>227.24899999999997</v>
      </c>
      <c r="O207" s="12">
        <f t="shared" si="33"/>
        <v>2499.7389999999996</v>
      </c>
    </row>
    <row r="208" spans="1:15" ht="14.25">
      <c r="A208" s="4">
        <v>230</v>
      </c>
      <c r="B208" s="4" t="s">
        <v>221</v>
      </c>
      <c r="C208" s="11">
        <v>4910</v>
      </c>
      <c r="D208" s="11"/>
      <c r="E208" s="11">
        <v>5435</v>
      </c>
      <c r="F208" s="11"/>
      <c r="G208" s="11">
        <f t="shared" si="28"/>
        <v>525</v>
      </c>
      <c r="H208" s="4">
        <f t="shared" si="26"/>
        <v>0</v>
      </c>
      <c r="I208" s="12">
        <v>4.71</v>
      </c>
      <c r="J208" s="12">
        <f t="shared" si="29"/>
        <v>2472.75</v>
      </c>
      <c r="K208" s="13"/>
      <c r="L208" s="12">
        <f t="shared" si="30"/>
        <v>0</v>
      </c>
      <c r="M208" s="12">
        <f t="shared" si="31"/>
        <v>2472.75</v>
      </c>
      <c r="N208" s="12">
        <f t="shared" si="32"/>
        <v>247.275</v>
      </c>
      <c r="O208" s="12">
        <f t="shared" si="33"/>
        <v>2720.025</v>
      </c>
    </row>
    <row r="209" spans="1:15" ht="14.25">
      <c r="A209" s="4">
        <v>231</v>
      </c>
      <c r="B209" s="4" t="s">
        <v>222</v>
      </c>
      <c r="C209" s="11">
        <v>12567</v>
      </c>
      <c r="D209" s="11">
        <v>6183</v>
      </c>
      <c r="E209" s="11">
        <v>12592</v>
      </c>
      <c r="F209" s="11">
        <v>6199</v>
      </c>
      <c r="G209" s="11">
        <f t="shared" si="28"/>
        <v>25</v>
      </c>
      <c r="H209" s="4">
        <f t="shared" si="26"/>
        <v>16</v>
      </c>
      <c r="I209" s="12">
        <v>5.75</v>
      </c>
      <c r="J209" s="12">
        <f t="shared" si="29"/>
        <v>143.75</v>
      </c>
      <c r="K209" s="13">
        <v>2.27</v>
      </c>
      <c r="L209" s="12">
        <f t="shared" si="30"/>
        <v>36.32</v>
      </c>
      <c r="M209" s="12">
        <f t="shared" si="31"/>
        <v>180.07</v>
      </c>
      <c r="N209" s="12">
        <f t="shared" si="32"/>
        <v>18.006999999999998</v>
      </c>
      <c r="O209" s="12">
        <f t="shared" si="33"/>
        <v>198.077</v>
      </c>
    </row>
    <row r="210" spans="1:15" ht="14.25">
      <c r="A210" s="4" t="s">
        <v>223</v>
      </c>
      <c r="B210" s="4" t="s">
        <v>224</v>
      </c>
      <c r="C210" s="11">
        <v>91597</v>
      </c>
      <c r="D210" s="11">
        <v>50465</v>
      </c>
      <c r="E210" s="11">
        <v>92533</v>
      </c>
      <c r="F210" s="11">
        <v>50963</v>
      </c>
      <c r="G210" s="11">
        <f t="shared" si="28"/>
        <v>936</v>
      </c>
      <c r="H210" s="4">
        <f t="shared" si="26"/>
        <v>498</v>
      </c>
      <c r="I210" s="12">
        <v>5.75</v>
      </c>
      <c r="J210" s="12">
        <f t="shared" si="29"/>
        <v>5382</v>
      </c>
      <c r="K210" s="13">
        <v>2.27</v>
      </c>
      <c r="L210" s="12">
        <f t="shared" si="30"/>
        <v>1130.46</v>
      </c>
      <c r="M210" s="12">
        <f t="shared" si="31"/>
        <v>6512.46</v>
      </c>
      <c r="N210" s="12">
        <f t="shared" si="32"/>
        <v>651.246</v>
      </c>
      <c r="O210" s="12">
        <f t="shared" si="33"/>
        <v>7163.706</v>
      </c>
    </row>
    <row r="211" spans="1:15" ht="14.25">
      <c r="A211" s="4">
        <v>234</v>
      </c>
      <c r="B211" s="4" t="s">
        <v>225</v>
      </c>
      <c r="C211" s="11">
        <v>17169</v>
      </c>
      <c r="D211" s="11">
        <v>8176</v>
      </c>
      <c r="E211" s="11">
        <v>17169</v>
      </c>
      <c r="F211" s="11">
        <v>8176</v>
      </c>
      <c r="G211" s="11">
        <f t="shared" si="28"/>
        <v>0</v>
      </c>
      <c r="H211" s="4">
        <f t="shared" si="26"/>
        <v>0</v>
      </c>
      <c r="I211" s="12">
        <v>5.75</v>
      </c>
      <c r="J211" s="12">
        <f t="shared" si="29"/>
        <v>0</v>
      </c>
      <c r="K211" s="13">
        <v>2.27</v>
      </c>
      <c r="L211" s="12">
        <f t="shared" si="30"/>
        <v>0</v>
      </c>
      <c r="M211" s="12">
        <f t="shared" si="31"/>
        <v>0</v>
      </c>
      <c r="N211" s="12">
        <f t="shared" si="32"/>
        <v>0</v>
      </c>
      <c r="O211" s="12">
        <f t="shared" si="33"/>
        <v>0</v>
      </c>
    </row>
    <row r="212" spans="1:15" ht="14.25">
      <c r="A212" s="4">
        <v>235</v>
      </c>
      <c r="B212" s="4" t="s">
        <v>226</v>
      </c>
      <c r="C212" s="11">
        <v>5226</v>
      </c>
      <c r="D212" s="11">
        <v>4354</v>
      </c>
      <c r="E212" s="11">
        <v>5231</v>
      </c>
      <c r="F212" s="11">
        <v>4556</v>
      </c>
      <c r="G212" s="11">
        <f t="shared" si="28"/>
        <v>5</v>
      </c>
      <c r="H212" s="4">
        <f t="shared" si="26"/>
        <v>202</v>
      </c>
      <c r="I212" s="12">
        <v>8.21</v>
      </c>
      <c r="J212" s="12">
        <f t="shared" si="29"/>
        <v>41.050000000000004</v>
      </c>
      <c r="K212" s="13">
        <v>3.24</v>
      </c>
      <c r="L212" s="12">
        <f t="shared" si="30"/>
        <v>654.48</v>
      </c>
      <c r="M212" s="12">
        <f t="shared" si="31"/>
        <v>695.53</v>
      </c>
      <c r="N212" s="12">
        <f t="shared" si="32"/>
        <v>69.553</v>
      </c>
      <c r="O212" s="12">
        <f t="shared" si="33"/>
        <v>765.083</v>
      </c>
    </row>
    <row r="213" spans="1:16" ht="14.25">
      <c r="A213" s="4">
        <v>236</v>
      </c>
      <c r="B213" s="4" t="s">
        <v>439</v>
      </c>
      <c r="C213" s="11">
        <v>2864</v>
      </c>
      <c r="D213" s="11"/>
      <c r="E213" s="11">
        <v>2864</v>
      </c>
      <c r="F213" s="11"/>
      <c r="G213" s="11">
        <f t="shared" si="28"/>
        <v>0</v>
      </c>
      <c r="H213" s="4">
        <f t="shared" si="26"/>
        <v>0</v>
      </c>
      <c r="I213" s="12">
        <v>6.73</v>
      </c>
      <c r="J213" s="12">
        <f t="shared" si="29"/>
        <v>0</v>
      </c>
      <c r="K213" s="13"/>
      <c r="L213" s="12">
        <f t="shared" si="30"/>
        <v>0</v>
      </c>
      <c r="M213" s="12">
        <f t="shared" si="31"/>
        <v>0</v>
      </c>
      <c r="N213" s="12">
        <f t="shared" si="32"/>
        <v>0</v>
      </c>
      <c r="O213" s="12">
        <f t="shared" si="33"/>
        <v>0</v>
      </c>
      <c r="P213" s="14"/>
    </row>
    <row r="214" spans="1:15" ht="14.25">
      <c r="A214" s="4">
        <v>237</v>
      </c>
      <c r="B214" s="4" t="s">
        <v>227</v>
      </c>
      <c r="C214" s="11">
        <v>21929</v>
      </c>
      <c r="D214" s="11">
        <v>11473</v>
      </c>
      <c r="E214" s="11">
        <v>22634</v>
      </c>
      <c r="F214" s="11">
        <v>12137</v>
      </c>
      <c r="G214" s="11">
        <f t="shared" si="28"/>
        <v>705</v>
      </c>
      <c r="H214" s="4">
        <f t="shared" si="26"/>
        <v>664</v>
      </c>
      <c r="I214" s="12">
        <v>5.75</v>
      </c>
      <c r="J214" s="12">
        <f t="shared" si="29"/>
        <v>4053.75</v>
      </c>
      <c r="K214" s="13">
        <v>2.27</v>
      </c>
      <c r="L214" s="12">
        <f t="shared" si="30"/>
        <v>1507.28</v>
      </c>
      <c r="M214" s="12">
        <f t="shared" si="31"/>
        <v>5561.03</v>
      </c>
      <c r="N214" s="12">
        <f t="shared" si="32"/>
        <v>556.103</v>
      </c>
      <c r="O214" s="12">
        <f t="shared" si="33"/>
        <v>6117.133</v>
      </c>
    </row>
    <row r="215" spans="1:15" ht="14.25">
      <c r="A215" s="4" t="s">
        <v>228</v>
      </c>
      <c r="B215" s="4" t="s">
        <v>439</v>
      </c>
      <c r="C215" s="11">
        <v>151</v>
      </c>
      <c r="D215" s="11"/>
      <c r="E215" s="11">
        <v>151</v>
      </c>
      <c r="F215" s="11"/>
      <c r="G215" s="11">
        <f t="shared" si="28"/>
        <v>0</v>
      </c>
      <c r="H215" s="4">
        <f t="shared" si="26"/>
        <v>0</v>
      </c>
      <c r="I215" s="12">
        <v>6.73</v>
      </c>
      <c r="J215" s="12">
        <f t="shared" si="29"/>
        <v>0</v>
      </c>
      <c r="K215" s="13"/>
      <c r="L215" s="12">
        <f t="shared" si="30"/>
        <v>0</v>
      </c>
      <c r="M215" s="12">
        <f t="shared" si="31"/>
        <v>0</v>
      </c>
      <c r="N215" s="12">
        <f t="shared" si="32"/>
        <v>0</v>
      </c>
      <c r="O215" s="12">
        <f t="shared" si="33"/>
        <v>0</v>
      </c>
    </row>
    <row r="216" spans="1:15" ht="14.25">
      <c r="A216" s="4">
        <v>240</v>
      </c>
      <c r="B216" s="4" t="s">
        <v>229</v>
      </c>
      <c r="C216" s="11">
        <v>16432</v>
      </c>
      <c r="D216" s="11">
        <v>6716</v>
      </c>
      <c r="E216" s="11">
        <v>16642</v>
      </c>
      <c r="F216" s="11">
        <v>6799</v>
      </c>
      <c r="G216" s="11">
        <f t="shared" si="28"/>
        <v>210</v>
      </c>
      <c r="H216" s="4">
        <f t="shared" si="26"/>
        <v>83</v>
      </c>
      <c r="I216" s="12">
        <v>5.75</v>
      </c>
      <c r="J216" s="12">
        <f t="shared" si="29"/>
        <v>1207.5</v>
      </c>
      <c r="K216" s="13">
        <v>2.27</v>
      </c>
      <c r="L216" s="12">
        <f t="shared" si="30"/>
        <v>188.41</v>
      </c>
      <c r="M216" s="12">
        <f t="shared" si="31"/>
        <v>1395.91</v>
      </c>
      <c r="N216" s="12">
        <f t="shared" si="32"/>
        <v>139.591</v>
      </c>
      <c r="O216" s="12">
        <f t="shared" si="33"/>
        <v>1535.5010000000002</v>
      </c>
    </row>
    <row r="217" spans="1:15" ht="14.25">
      <c r="A217" s="4">
        <v>241</v>
      </c>
      <c r="B217" s="4" t="s">
        <v>230</v>
      </c>
      <c r="C217" s="11">
        <v>24769</v>
      </c>
      <c r="D217" s="11">
        <v>11977</v>
      </c>
      <c r="E217" s="11">
        <v>25328</v>
      </c>
      <c r="F217" s="11">
        <v>11977</v>
      </c>
      <c r="G217" s="11">
        <f t="shared" si="28"/>
        <v>559</v>
      </c>
      <c r="H217" s="4">
        <f t="shared" si="26"/>
        <v>0</v>
      </c>
      <c r="I217" s="12">
        <v>5.75</v>
      </c>
      <c r="J217" s="12">
        <f t="shared" si="29"/>
        <v>3214.25</v>
      </c>
      <c r="K217" s="13">
        <v>2.27</v>
      </c>
      <c r="L217" s="12">
        <f t="shared" si="30"/>
        <v>0</v>
      </c>
      <c r="M217" s="12">
        <f t="shared" si="31"/>
        <v>3214.25</v>
      </c>
      <c r="N217" s="12">
        <f t="shared" si="32"/>
        <v>321.425</v>
      </c>
      <c r="O217" s="12">
        <f t="shared" si="33"/>
        <v>3535.675</v>
      </c>
    </row>
    <row r="218" spans="1:15" ht="14.25">
      <c r="A218" s="4">
        <v>242</v>
      </c>
      <c r="B218" s="4" t="s">
        <v>231</v>
      </c>
      <c r="C218" s="11">
        <v>21100</v>
      </c>
      <c r="D218" s="11">
        <v>17823</v>
      </c>
      <c r="E218" s="11">
        <v>21212</v>
      </c>
      <c r="F218" s="11">
        <v>17907</v>
      </c>
      <c r="G218" s="11">
        <f t="shared" si="28"/>
        <v>112</v>
      </c>
      <c r="H218" s="4">
        <f t="shared" si="26"/>
        <v>84</v>
      </c>
      <c r="I218" s="12">
        <v>5.75</v>
      </c>
      <c r="J218" s="12">
        <f t="shared" si="29"/>
        <v>644</v>
      </c>
      <c r="K218" s="13">
        <v>2.27</v>
      </c>
      <c r="L218" s="12">
        <f t="shared" si="30"/>
        <v>190.68</v>
      </c>
      <c r="M218" s="12">
        <f t="shared" si="31"/>
        <v>834.6800000000001</v>
      </c>
      <c r="N218" s="12">
        <f t="shared" si="32"/>
        <v>83.46800000000002</v>
      </c>
      <c r="O218" s="12">
        <f t="shared" si="33"/>
        <v>918.1480000000001</v>
      </c>
    </row>
    <row r="219" spans="1:15" ht="14.25">
      <c r="A219" s="4">
        <v>243</v>
      </c>
      <c r="B219" s="4" t="s">
        <v>232</v>
      </c>
      <c r="C219" s="11">
        <v>30704</v>
      </c>
      <c r="D219" s="11"/>
      <c r="E219" s="11">
        <v>31041</v>
      </c>
      <c r="F219" s="11"/>
      <c r="G219" s="11">
        <f t="shared" si="28"/>
        <v>337</v>
      </c>
      <c r="H219" s="4">
        <f t="shared" si="26"/>
        <v>0</v>
      </c>
      <c r="I219" s="12">
        <v>4.71</v>
      </c>
      <c r="J219" s="12">
        <f t="shared" si="29"/>
        <v>1587.27</v>
      </c>
      <c r="K219" s="13"/>
      <c r="L219" s="12">
        <f t="shared" si="30"/>
        <v>0</v>
      </c>
      <c r="M219" s="12">
        <f t="shared" si="31"/>
        <v>1587.27</v>
      </c>
      <c r="N219" s="12">
        <f t="shared" si="32"/>
        <v>158.727</v>
      </c>
      <c r="O219" s="12">
        <f t="shared" si="33"/>
        <v>1745.997</v>
      </c>
    </row>
    <row r="220" spans="1:15" ht="14.25">
      <c r="A220" s="4">
        <v>244</v>
      </c>
      <c r="B220" s="26" t="s">
        <v>233</v>
      </c>
      <c r="C220" s="11">
        <v>17900</v>
      </c>
      <c r="D220" s="11">
        <v>7739</v>
      </c>
      <c r="E220" s="11">
        <v>18538</v>
      </c>
      <c r="F220" s="11">
        <v>7892</v>
      </c>
      <c r="G220" s="11">
        <f t="shared" si="28"/>
        <v>638</v>
      </c>
      <c r="H220" s="4">
        <f t="shared" si="26"/>
        <v>153</v>
      </c>
      <c r="I220" s="12">
        <v>5.75</v>
      </c>
      <c r="J220" s="12">
        <f t="shared" si="29"/>
        <v>3668.5</v>
      </c>
      <c r="K220" s="13">
        <v>2.27</v>
      </c>
      <c r="L220" s="12">
        <f t="shared" si="30"/>
        <v>347.31</v>
      </c>
      <c r="M220" s="12">
        <f t="shared" si="31"/>
        <v>4015.81</v>
      </c>
      <c r="N220" s="12">
        <f t="shared" si="32"/>
        <v>401.58099999999996</v>
      </c>
      <c r="O220" s="12">
        <f t="shared" si="33"/>
        <v>4417.391</v>
      </c>
    </row>
    <row r="221" spans="1:15" ht="14.25">
      <c r="A221" s="4">
        <v>245</v>
      </c>
      <c r="B221" s="4" t="s">
        <v>234</v>
      </c>
      <c r="C221" s="11">
        <v>37524</v>
      </c>
      <c r="D221" s="11">
        <v>15563</v>
      </c>
      <c r="E221" s="11">
        <v>38292</v>
      </c>
      <c r="F221" s="11">
        <v>15897</v>
      </c>
      <c r="G221" s="11">
        <f t="shared" si="28"/>
        <v>768</v>
      </c>
      <c r="H221" s="4">
        <f aca="true" t="shared" si="34" ref="H221:H283">F221-D221</f>
        <v>334</v>
      </c>
      <c r="I221" s="12">
        <v>5.75</v>
      </c>
      <c r="J221" s="12">
        <f t="shared" si="29"/>
        <v>4416</v>
      </c>
      <c r="K221" s="13">
        <v>2.27</v>
      </c>
      <c r="L221" s="12">
        <f t="shared" si="30"/>
        <v>758.18</v>
      </c>
      <c r="M221" s="12">
        <f t="shared" si="31"/>
        <v>5174.18</v>
      </c>
      <c r="N221" s="12">
        <f t="shared" si="32"/>
        <v>517.418</v>
      </c>
      <c r="O221" s="12">
        <f t="shared" si="33"/>
        <v>5691.598</v>
      </c>
    </row>
    <row r="222" spans="1:15" ht="14.25">
      <c r="A222" s="4">
        <v>246</v>
      </c>
      <c r="B222" s="4" t="s">
        <v>235</v>
      </c>
      <c r="C222" s="11">
        <v>24100</v>
      </c>
      <c r="D222" s="11">
        <v>10923</v>
      </c>
      <c r="E222" s="11">
        <v>24538</v>
      </c>
      <c r="F222" s="11">
        <v>11125</v>
      </c>
      <c r="G222" s="11">
        <f aca="true" t="shared" si="35" ref="G222:G253">E222-C222</f>
        <v>438</v>
      </c>
      <c r="H222" s="4">
        <f t="shared" si="34"/>
        <v>202</v>
      </c>
      <c r="I222" s="12">
        <v>5.75</v>
      </c>
      <c r="J222" s="12">
        <f t="shared" si="29"/>
        <v>2518.5</v>
      </c>
      <c r="K222" s="13">
        <v>2.27</v>
      </c>
      <c r="L222" s="12">
        <f t="shared" si="30"/>
        <v>458.54</v>
      </c>
      <c r="M222" s="12">
        <f t="shared" si="31"/>
        <v>2977.04</v>
      </c>
      <c r="N222" s="12">
        <f t="shared" si="32"/>
        <v>297.704</v>
      </c>
      <c r="O222" s="12">
        <f t="shared" si="33"/>
        <v>3274.744</v>
      </c>
    </row>
    <row r="223" spans="1:15" ht="14.25">
      <c r="A223" s="4">
        <v>247</v>
      </c>
      <c r="B223" s="4" t="s">
        <v>236</v>
      </c>
      <c r="C223" s="11">
        <v>2901</v>
      </c>
      <c r="D223" s="11">
        <v>1772</v>
      </c>
      <c r="E223" s="11">
        <v>2908</v>
      </c>
      <c r="F223" s="11">
        <v>1775</v>
      </c>
      <c r="G223" s="11">
        <f t="shared" si="35"/>
        <v>7</v>
      </c>
      <c r="H223" s="4">
        <f t="shared" si="34"/>
        <v>3</v>
      </c>
      <c r="I223" s="12">
        <v>5.75</v>
      </c>
      <c r="J223" s="12">
        <f t="shared" si="29"/>
        <v>40.25</v>
      </c>
      <c r="K223" s="13">
        <v>2.27</v>
      </c>
      <c r="L223" s="12">
        <f t="shared" si="30"/>
        <v>6.8100000000000005</v>
      </c>
      <c r="M223" s="12">
        <f t="shared" si="31"/>
        <v>47.06</v>
      </c>
      <c r="N223" s="12">
        <f t="shared" si="32"/>
        <v>4.706</v>
      </c>
      <c r="O223" s="12">
        <f t="shared" si="33"/>
        <v>51.766000000000005</v>
      </c>
    </row>
    <row r="224" spans="1:15" ht="14.25">
      <c r="A224" s="4">
        <v>248</v>
      </c>
      <c r="B224" s="4" t="s">
        <v>237</v>
      </c>
      <c r="C224" s="11">
        <v>26678</v>
      </c>
      <c r="D224" s="11">
        <v>12188</v>
      </c>
      <c r="E224" s="11">
        <v>28355</v>
      </c>
      <c r="F224" s="11">
        <v>12972</v>
      </c>
      <c r="G224" s="11">
        <f t="shared" si="35"/>
        <v>1677</v>
      </c>
      <c r="H224" s="4">
        <f t="shared" si="34"/>
        <v>784</v>
      </c>
      <c r="I224" s="12">
        <v>5.75</v>
      </c>
      <c r="J224" s="12">
        <f t="shared" si="29"/>
        <v>9642.75</v>
      </c>
      <c r="K224" s="13">
        <v>2.27</v>
      </c>
      <c r="L224" s="12">
        <f t="shared" si="30"/>
        <v>1779.68</v>
      </c>
      <c r="M224" s="12">
        <f t="shared" si="31"/>
        <v>11422.43</v>
      </c>
      <c r="N224" s="12">
        <f t="shared" si="32"/>
        <v>1142.243</v>
      </c>
      <c r="O224" s="12">
        <f t="shared" si="33"/>
        <v>12564.673</v>
      </c>
    </row>
    <row r="225" spans="1:16" ht="14.25">
      <c r="A225" s="4">
        <v>249</v>
      </c>
      <c r="B225" s="4" t="s">
        <v>238</v>
      </c>
      <c r="C225" s="11">
        <v>7802</v>
      </c>
      <c r="D225" s="11"/>
      <c r="E225" s="11">
        <v>7802</v>
      </c>
      <c r="F225" s="11"/>
      <c r="G225" s="11">
        <f t="shared" si="35"/>
        <v>0</v>
      </c>
      <c r="H225" s="4">
        <f t="shared" si="34"/>
        <v>0</v>
      </c>
      <c r="I225" s="12">
        <v>6.73</v>
      </c>
      <c r="J225" s="12">
        <f t="shared" si="29"/>
        <v>0</v>
      </c>
      <c r="K225" s="13"/>
      <c r="L225" s="12">
        <f t="shared" si="30"/>
        <v>0</v>
      </c>
      <c r="M225" s="12">
        <f t="shared" si="31"/>
        <v>0</v>
      </c>
      <c r="N225" s="12">
        <f t="shared" si="32"/>
        <v>0</v>
      </c>
      <c r="O225" s="12">
        <f t="shared" si="33"/>
        <v>0</v>
      </c>
      <c r="P225" s="14"/>
    </row>
    <row r="226" spans="1:15" ht="14.25">
      <c r="A226" s="4">
        <v>250</v>
      </c>
      <c r="B226" s="4" t="s">
        <v>239</v>
      </c>
      <c r="C226" s="11">
        <v>6454</v>
      </c>
      <c r="D226" s="11">
        <v>1809</v>
      </c>
      <c r="E226" s="11">
        <v>7441</v>
      </c>
      <c r="F226" s="11">
        <v>2071</v>
      </c>
      <c r="G226" s="11">
        <f t="shared" si="35"/>
        <v>987</v>
      </c>
      <c r="H226" s="4">
        <f t="shared" si="34"/>
        <v>262</v>
      </c>
      <c r="I226" s="12">
        <v>5.75</v>
      </c>
      <c r="J226" s="12">
        <f t="shared" si="29"/>
        <v>5675.25</v>
      </c>
      <c r="K226" s="13">
        <v>2.27</v>
      </c>
      <c r="L226" s="12">
        <f t="shared" si="30"/>
        <v>594.74</v>
      </c>
      <c r="M226" s="12">
        <f t="shared" si="31"/>
        <v>6269.99</v>
      </c>
      <c r="N226" s="12">
        <f t="shared" si="32"/>
        <v>626.9989999999999</v>
      </c>
      <c r="O226" s="12">
        <f t="shared" si="33"/>
        <v>6896.989</v>
      </c>
    </row>
    <row r="227" spans="1:15" ht="14.25">
      <c r="A227" s="4" t="s">
        <v>240</v>
      </c>
      <c r="B227" s="4" t="s">
        <v>241</v>
      </c>
      <c r="C227" s="11">
        <v>36895</v>
      </c>
      <c r="D227" s="11"/>
      <c r="E227" s="11">
        <v>38474</v>
      </c>
      <c r="F227" s="11"/>
      <c r="G227" s="11">
        <f t="shared" si="35"/>
        <v>1579</v>
      </c>
      <c r="H227" s="4">
        <f t="shared" si="34"/>
        <v>0</v>
      </c>
      <c r="I227" s="12">
        <v>6.73</v>
      </c>
      <c r="J227" s="12">
        <f t="shared" si="29"/>
        <v>10626.67</v>
      </c>
      <c r="K227" s="13"/>
      <c r="L227" s="12">
        <f t="shared" si="30"/>
        <v>0</v>
      </c>
      <c r="M227" s="12">
        <f t="shared" si="31"/>
        <v>10626.67</v>
      </c>
      <c r="N227" s="12">
        <f t="shared" si="32"/>
        <v>1062.667</v>
      </c>
      <c r="O227" s="12">
        <f t="shared" si="33"/>
        <v>11689.337</v>
      </c>
    </row>
    <row r="228" spans="1:15" ht="14.25">
      <c r="A228" s="4" t="s">
        <v>242</v>
      </c>
      <c r="B228" s="4" t="s">
        <v>243</v>
      </c>
      <c r="C228" s="11">
        <v>59597</v>
      </c>
      <c r="D228" s="11">
        <v>25808</v>
      </c>
      <c r="E228" s="11">
        <v>61773</v>
      </c>
      <c r="F228" s="11">
        <v>26773</v>
      </c>
      <c r="G228" s="11">
        <f t="shared" si="35"/>
        <v>2176</v>
      </c>
      <c r="H228" s="4">
        <f t="shared" si="34"/>
        <v>965</v>
      </c>
      <c r="I228" s="12">
        <v>5.75</v>
      </c>
      <c r="J228" s="12">
        <f t="shared" si="29"/>
        <v>12512</v>
      </c>
      <c r="K228" s="13">
        <v>2.27</v>
      </c>
      <c r="L228" s="12">
        <f t="shared" si="30"/>
        <v>2190.55</v>
      </c>
      <c r="M228" s="12">
        <f t="shared" si="31"/>
        <v>14702.55</v>
      </c>
      <c r="N228" s="12">
        <f t="shared" si="32"/>
        <v>1470.255</v>
      </c>
      <c r="O228" s="12">
        <f t="shared" si="33"/>
        <v>16172.805</v>
      </c>
    </row>
    <row r="229" spans="1:15" ht="14.25">
      <c r="A229" s="4">
        <v>256</v>
      </c>
      <c r="B229" s="4" t="s">
        <v>244</v>
      </c>
      <c r="C229" s="11">
        <v>4724</v>
      </c>
      <c r="D229" s="11">
        <v>1540</v>
      </c>
      <c r="E229" s="11">
        <v>4765</v>
      </c>
      <c r="F229" s="11">
        <v>1578</v>
      </c>
      <c r="G229" s="11">
        <f t="shared" si="35"/>
        <v>41</v>
      </c>
      <c r="H229" s="4">
        <f t="shared" si="34"/>
        <v>38</v>
      </c>
      <c r="I229" s="12">
        <v>5.75</v>
      </c>
      <c r="J229" s="12">
        <f t="shared" si="29"/>
        <v>235.75</v>
      </c>
      <c r="K229" s="13">
        <v>2.27</v>
      </c>
      <c r="L229" s="12">
        <f t="shared" si="30"/>
        <v>86.26</v>
      </c>
      <c r="M229" s="12">
        <f t="shared" si="31"/>
        <v>322.01</v>
      </c>
      <c r="N229" s="12">
        <f t="shared" si="32"/>
        <v>32.201</v>
      </c>
      <c r="O229" s="12">
        <f t="shared" si="33"/>
        <v>354.211</v>
      </c>
    </row>
    <row r="230" spans="1:15" ht="14.25">
      <c r="A230" s="4">
        <v>257</v>
      </c>
      <c r="B230" s="4" t="s">
        <v>245</v>
      </c>
      <c r="C230" s="11">
        <v>5244</v>
      </c>
      <c r="D230" s="11"/>
      <c r="E230" s="11">
        <v>5342</v>
      </c>
      <c r="F230" s="11"/>
      <c r="G230" s="11">
        <f t="shared" si="35"/>
        <v>98</v>
      </c>
      <c r="H230" s="4">
        <f t="shared" si="34"/>
        <v>0</v>
      </c>
      <c r="I230" s="12">
        <v>4.71</v>
      </c>
      <c r="J230" s="12">
        <f t="shared" si="29"/>
        <v>461.58</v>
      </c>
      <c r="K230" s="13"/>
      <c r="L230" s="12">
        <f t="shared" si="30"/>
        <v>0</v>
      </c>
      <c r="M230" s="12">
        <f t="shared" si="31"/>
        <v>461.58</v>
      </c>
      <c r="N230" s="12">
        <f t="shared" si="32"/>
        <v>46.158</v>
      </c>
      <c r="O230" s="12">
        <f t="shared" si="33"/>
        <v>507.738</v>
      </c>
    </row>
    <row r="231" spans="1:15" ht="14.25">
      <c r="A231" s="4" t="s">
        <v>246</v>
      </c>
      <c r="B231" s="4" t="s">
        <v>247</v>
      </c>
      <c r="C231" s="11">
        <v>5706</v>
      </c>
      <c r="D231" s="11"/>
      <c r="E231" s="11">
        <v>5770</v>
      </c>
      <c r="F231" s="11"/>
      <c r="G231" s="11">
        <f t="shared" si="35"/>
        <v>64</v>
      </c>
      <c r="H231" s="4">
        <f t="shared" si="34"/>
        <v>0</v>
      </c>
      <c r="I231" s="12">
        <v>4.71</v>
      </c>
      <c r="J231" s="12">
        <f t="shared" si="29"/>
        <v>301.44</v>
      </c>
      <c r="K231" s="13"/>
      <c r="L231" s="12">
        <f t="shared" si="30"/>
        <v>0</v>
      </c>
      <c r="M231" s="12">
        <f t="shared" si="31"/>
        <v>301.44</v>
      </c>
      <c r="N231" s="12">
        <f t="shared" si="32"/>
        <v>30.144000000000002</v>
      </c>
      <c r="O231" s="12">
        <f t="shared" si="33"/>
        <v>331.584</v>
      </c>
    </row>
    <row r="232" spans="1:16" ht="14.25">
      <c r="A232" s="4">
        <v>258</v>
      </c>
      <c r="B232" s="4" t="s">
        <v>248</v>
      </c>
      <c r="C232" s="11">
        <v>34</v>
      </c>
      <c r="D232" s="11"/>
      <c r="E232" s="11">
        <v>34</v>
      </c>
      <c r="F232" s="11"/>
      <c r="G232" s="11">
        <f t="shared" si="35"/>
        <v>0</v>
      </c>
      <c r="H232" s="4">
        <f t="shared" si="34"/>
        <v>0</v>
      </c>
      <c r="I232" s="12">
        <v>6.73</v>
      </c>
      <c r="J232" s="12">
        <f t="shared" si="29"/>
        <v>0</v>
      </c>
      <c r="K232" s="13"/>
      <c r="L232" s="12">
        <f t="shared" si="30"/>
        <v>0</v>
      </c>
      <c r="M232" s="12">
        <f t="shared" si="31"/>
        <v>0</v>
      </c>
      <c r="N232" s="12">
        <f t="shared" si="32"/>
        <v>0</v>
      </c>
      <c r="O232" s="12">
        <f t="shared" si="33"/>
        <v>0</v>
      </c>
      <c r="P232" s="14"/>
    </row>
    <row r="233" spans="1:16" ht="14.25">
      <c r="A233" s="4">
        <v>259</v>
      </c>
      <c r="B233" s="4" t="s">
        <v>249</v>
      </c>
      <c r="C233" s="11">
        <v>78971</v>
      </c>
      <c r="D233" s="11">
        <v>65315</v>
      </c>
      <c r="E233" s="11">
        <v>80452</v>
      </c>
      <c r="F233" s="11">
        <v>66566</v>
      </c>
      <c r="G233" s="11">
        <f t="shared" si="35"/>
        <v>1481</v>
      </c>
      <c r="H233" s="4">
        <f t="shared" si="34"/>
        <v>1251</v>
      </c>
      <c r="I233" s="12">
        <v>8.21</v>
      </c>
      <c r="J233" s="12">
        <f t="shared" si="29"/>
        <v>12159.010000000002</v>
      </c>
      <c r="K233" s="13">
        <v>3.24</v>
      </c>
      <c r="L233" s="12">
        <f t="shared" si="30"/>
        <v>4053.2400000000002</v>
      </c>
      <c r="M233" s="12">
        <f t="shared" si="31"/>
        <v>16212.250000000002</v>
      </c>
      <c r="N233" s="12">
        <f t="shared" si="32"/>
        <v>1621.2250000000004</v>
      </c>
      <c r="O233" s="12">
        <f t="shared" si="33"/>
        <v>17833.475000000002</v>
      </c>
      <c r="P233" s="14"/>
    </row>
    <row r="234" spans="1:15" ht="14.25">
      <c r="A234" s="4">
        <v>260</v>
      </c>
      <c r="B234" s="4" t="s">
        <v>250</v>
      </c>
      <c r="C234" s="11">
        <v>35775</v>
      </c>
      <c r="D234" s="11">
        <v>11259</v>
      </c>
      <c r="E234" s="11">
        <v>39145</v>
      </c>
      <c r="F234" s="11">
        <v>11980</v>
      </c>
      <c r="G234" s="11">
        <f t="shared" si="35"/>
        <v>3370</v>
      </c>
      <c r="H234" s="4">
        <f t="shared" si="34"/>
        <v>721</v>
      </c>
      <c r="I234" s="12">
        <v>5.75</v>
      </c>
      <c r="J234" s="12">
        <f t="shared" si="29"/>
        <v>19377.5</v>
      </c>
      <c r="K234" s="13">
        <v>2.27</v>
      </c>
      <c r="L234" s="12">
        <f t="shared" si="30"/>
        <v>1636.67</v>
      </c>
      <c r="M234" s="12">
        <f t="shared" si="31"/>
        <v>21014.17</v>
      </c>
      <c r="N234" s="12">
        <f t="shared" si="32"/>
        <v>2101.417</v>
      </c>
      <c r="O234" s="12">
        <f t="shared" si="33"/>
        <v>23115.587</v>
      </c>
    </row>
    <row r="235" spans="1:15" ht="14.25">
      <c r="A235" s="4">
        <v>261</v>
      </c>
      <c r="B235" s="4" t="s">
        <v>476</v>
      </c>
      <c r="C235" s="11">
        <v>14160</v>
      </c>
      <c r="D235" s="11">
        <v>8875</v>
      </c>
      <c r="E235" s="11">
        <v>14326</v>
      </c>
      <c r="F235" s="11">
        <v>8963</v>
      </c>
      <c r="G235" s="11">
        <f t="shared" si="35"/>
        <v>166</v>
      </c>
      <c r="H235" s="4">
        <f t="shared" si="34"/>
        <v>88</v>
      </c>
      <c r="I235" s="12">
        <v>5.75</v>
      </c>
      <c r="J235" s="12">
        <f t="shared" si="29"/>
        <v>954.5</v>
      </c>
      <c r="K235" s="13">
        <v>2.27</v>
      </c>
      <c r="L235" s="12">
        <f t="shared" si="30"/>
        <v>199.76</v>
      </c>
      <c r="M235" s="12">
        <f t="shared" si="31"/>
        <v>1154.26</v>
      </c>
      <c r="N235" s="12">
        <f t="shared" si="32"/>
        <v>115.426</v>
      </c>
      <c r="O235" s="12">
        <f t="shared" si="33"/>
        <v>1269.686</v>
      </c>
    </row>
    <row r="236" spans="1:15" ht="14.25">
      <c r="A236" s="4">
        <v>262</v>
      </c>
      <c r="B236" s="4" t="s">
        <v>469</v>
      </c>
      <c r="C236" s="11">
        <v>78</v>
      </c>
      <c r="D236" s="11">
        <v>39</v>
      </c>
      <c r="E236" s="11">
        <v>79</v>
      </c>
      <c r="F236" s="11">
        <v>40</v>
      </c>
      <c r="G236" s="11">
        <f t="shared" si="35"/>
        <v>1</v>
      </c>
      <c r="H236" s="4">
        <f t="shared" si="34"/>
        <v>1</v>
      </c>
      <c r="I236" s="12">
        <v>8.21</v>
      </c>
      <c r="J236" s="12">
        <f t="shared" si="29"/>
        <v>8.21</v>
      </c>
      <c r="K236" s="13">
        <v>3.24</v>
      </c>
      <c r="L236" s="12">
        <f t="shared" si="30"/>
        <v>3.24</v>
      </c>
      <c r="M236" s="12">
        <f t="shared" si="31"/>
        <v>11.450000000000001</v>
      </c>
      <c r="N236" s="12">
        <f t="shared" si="32"/>
        <v>1.1450000000000002</v>
      </c>
      <c r="O236" s="12">
        <f t="shared" si="33"/>
        <v>12.595</v>
      </c>
    </row>
    <row r="237" spans="1:15" ht="14.25">
      <c r="A237" s="4">
        <v>263</v>
      </c>
      <c r="B237" s="4" t="s">
        <v>251</v>
      </c>
      <c r="C237" s="11">
        <v>22346</v>
      </c>
      <c r="D237" s="11">
        <v>22319</v>
      </c>
      <c r="E237" s="11">
        <v>22665</v>
      </c>
      <c r="F237" s="11">
        <v>22496</v>
      </c>
      <c r="G237" s="11">
        <f t="shared" si="35"/>
        <v>319</v>
      </c>
      <c r="H237" s="4">
        <f t="shared" si="34"/>
        <v>177</v>
      </c>
      <c r="I237" s="12">
        <v>5.75</v>
      </c>
      <c r="J237" s="12">
        <f t="shared" si="29"/>
        <v>1834.25</v>
      </c>
      <c r="K237" s="13">
        <v>2.27</v>
      </c>
      <c r="L237" s="12">
        <f t="shared" si="30"/>
        <v>401.79</v>
      </c>
      <c r="M237" s="12">
        <f t="shared" si="31"/>
        <v>2236.04</v>
      </c>
      <c r="N237" s="12">
        <f t="shared" si="32"/>
        <v>223.604</v>
      </c>
      <c r="O237" s="12">
        <f t="shared" si="33"/>
        <v>2459.644</v>
      </c>
    </row>
    <row r="238" spans="1:15" ht="14.25">
      <c r="A238" s="4">
        <v>264</v>
      </c>
      <c r="B238" s="4" t="s">
        <v>443</v>
      </c>
      <c r="C238" s="11">
        <v>1408</v>
      </c>
      <c r="D238" s="11"/>
      <c r="E238" s="11">
        <v>1540</v>
      </c>
      <c r="F238" s="11"/>
      <c r="G238" s="11">
        <f t="shared" si="35"/>
        <v>132</v>
      </c>
      <c r="H238" s="4">
        <f t="shared" si="34"/>
        <v>0</v>
      </c>
      <c r="I238" s="12">
        <v>6.73</v>
      </c>
      <c r="J238" s="12">
        <f t="shared" si="29"/>
        <v>888.36</v>
      </c>
      <c r="K238" s="13"/>
      <c r="L238" s="12">
        <f t="shared" si="30"/>
        <v>0</v>
      </c>
      <c r="M238" s="12">
        <f t="shared" si="31"/>
        <v>888.36</v>
      </c>
      <c r="N238" s="12">
        <f t="shared" si="32"/>
        <v>88.836</v>
      </c>
      <c r="O238" s="12">
        <f t="shared" si="33"/>
        <v>977.196</v>
      </c>
    </row>
    <row r="239" spans="1:15" ht="14.25">
      <c r="A239" s="4">
        <v>265</v>
      </c>
      <c r="B239" s="4" t="s">
        <v>252</v>
      </c>
      <c r="C239" s="11">
        <v>116231</v>
      </c>
      <c r="D239" s="11">
        <v>49591</v>
      </c>
      <c r="E239" s="11">
        <v>116231</v>
      </c>
      <c r="F239" s="11">
        <v>49591</v>
      </c>
      <c r="G239" s="11">
        <f t="shared" si="35"/>
        <v>0</v>
      </c>
      <c r="H239" s="4">
        <f t="shared" si="34"/>
        <v>0</v>
      </c>
      <c r="I239" s="12">
        <v>5.75</v>
      </c>
      <c r="J239" s="12">
        <f t="shared" si="29"/>
        <v>0</v>
      </c>
      <c r="K239" s="13">
        <v>2.27</v>
      </c>
      <c r="L239" s="12">
        <f t="shared" si="30"/>
        <v>0</v>
      </c>
      <c r="M239" s="12">
        <f t="shared" si="31"/>
        <v>0</v>
      </c>
      <c r="N239" s="12">
        <f t="shared" si="32"/>
        <v>0</v>
      </c>
      <c r="O239" s="12">
        <f t="shared" si="33"/>
        <v>0</v>
      </c>
    </row>
    <row r="240" spans="1:15" ht="14.25">
      <c r="A240" s="4">
        <v>266</v>
      </c>
      <c r="B240" s="4"/>
      <c r="C240" s="11"/>
      <c r="D240" s="11"/>
      <c r="E240" s="11"/>
      <c r="F240" s="11"/>
      <c r="G240" s="11"/>
      <c r="H240" s="4"/>
      <c r="I240" s="12"/>
      <c r="J240" s="12"/>
      <c r="K240" s="13"/>
      <c r="L240" s="12"/>
      <c r="M240" s="12"/>
      <c r="N240" s="12"/>
      <c r="O240" s="12"/>
    </row>
    <row r="241" spans="1:15" ht="14.25">
      <c r="A241" s="4">
        <v>267</v>
      </c>
      <c r="B241" s="4" t="s">
        <v>253</v>
      </c>
      <c r="C241" s="11">
        <v>43598</v>
      </c>
      <c r="D241" s="11">
        <v>19124</v>
      </c>
      <c r="E241" s="11">
        <v>45619</v>
      </c>
      <c r="F241" s="11">
        <v>20086</v>
      </c>
      <c r="G241" s="11">
        <f t="shared" si="35"/>
        <v>2021</v>
      </c>
      <c r="H241" s="4">
        <f t="shared" si="34"/>
        <v>962</v>
      </c>
      <c r="I241" s="12">
        <v>5.75</v>
      </c>
      <c r="J241" s="12">
        <f t="shared" si="29"/>
        <v>11620.75</v>
      </c>
      <c r="K241" s="13">
        <v>2.27</v>
      </c>
      <c r="L241" s="12">
        <f t="shared" si="30"/>
        <v>2183.7400000000002</v>
      </c>
      <c r="M241" s="12">
        <f t="shared" si="31"/>
        <v>13804.49</v>
      </c>
      <c r="N241" s="12">
        <f t="shared" si="32"/>
        <v>1380.4489999999998</v>
      </c>
      <c r="O241" s="12">
        <f t="shared" si="33"/>
        <v>15184.939</v>
      </c>
    </row>
    <row r="242" spans="1:15" ht="14.25">
      <c r="A242" s="4">
        <v>268</v>
      </c>
      <c r="B242" s="4" t="s">
        <v>254</v>
      </c>
      <c r="C242" s="11">
        <v>10009</v>
      </c>
      <c r="D242" s="11">
        <v>21560</v>
      </c>
      <c r="E242" s="11">
        <v>10237</v>
      </c>
      <c r="F242" s="11">
        <v>22111</v>
      </c>
      <c r="G242" s="11">
        <f t="shared" si="35"/>
        <v>228</v>
      </c>
      <c r="H242" s="4">
        <f t="shared" si="34"/>
        <v>551</v>
      </c>
      <c r="I242" s="12">
        <v>5.75</v>
      </c>
      <c r="J242" s="12">
        <f t="shared" si="29"/>
        <v>1311</v>
      </c>
      <c r="K242" s="13">
        <v>2.27</v>
      </c>
      <c r="L242" s="12">
        <f t="shared" si="30"/>
        <v>1250.77</v>
      </c>
      <c r="M242" s="12">
        <f t="shared" si="31"/>
        <v>2561.77</v>
      </c>
      <c r="N242" s="12">
        <f t="shared" si="32"/>
        <v>256.177</v>
      </c>
      <c r="O242" s="12">
        <f t="shared" si="33"/>
        <v>2817.947</v>
      </c>
    </row>
    <row r="243" spans="1:15" ht="14.25">
      <c r="A243" s="4">
        <v>269</v>
      </c>
      <c r="B243" s="4" t="s">
        <v>255</v>
      </c>
      <c r="C243" s="11">
        <v>10870</v>
      </c>
      <c r="D243" s="11"/>
      <c r="E243" s="11">
        <v>11846</v>
      </c>
      <c r="F243" s="11"/>
      <c r="G243" s="11">
        <f t="shared" si="35"/>
        <v>976</v>
      </c>
      <c r="H243" s="4">
        <f t="shared" si="34"/>
        <v>0</v>
      </c>
      <c r="I243" s="12">
        <v>4.71</v>
      </c>
      <c r="J243" s="12">
        <f t="shared" si="29"/>
        <v>4596.96</v>
      </c>
      <c r="K243" s="13"/>
      <c r="L243" s="12">
        <f t="shared" si="30"/>
        <v>0</v>
      </c>
      <c r="M243" s="12">
        <f t="shared" si="31"/>
        <v>4596.96</v>
      </c>
      <c r="N243" s="12">
        <f t="shared" si="32"/>
        <v>459.69599999999997</v>
      </c>
      <c r="O243" s="12">
        <f t="shared" si="33"/>
        <v>5056.656</v>
      </c>
    </row>
    <row r="244" spans="1:15" ht="14.25">
      <c r="A244" s="4">
        <v>270</v>
      </c>
      <c r="B244" s="4" t="s">
        <v>256</v>
      </c>
      <c r="C244" s="11">
        <v>53820</v>
      </c>
      <c r="D244" s="11">
        <v>32693</v>
      </c>
      <c r="E244" s="11">
        <v>54026</v>
      </c>
      <c r="F244" s="11">
        <v>32757</v>
      </c>
      <c r="G244" s="11">
        <f t="shared" si="35"/>
        <v>206</v>
      </c>
      <c r="H244" s="4">
        <f t="shared" si="34"/>
        <v>64</v>
      </c>
      <c r="I244" s="12">
        <v>5.75</v>
      </c>
      <c r="J244" s="12">
        <f t="shared" si="29"/>
        <v>1184.5</v>
      </c>
      <c r="K244" s="13">
        <v>2.27</v>
      </c>
      <c r="L244" s="12">
        <f t="shared" si="30"/>
        <v>145.28</v>
      </c>
      <c r="M244" s="12">
        <f t="shared" si="31"/>
        <v>1329.78</v>
      </c>
      <c r="N244" s="12">
        <f t="shared" si="32"/>
        <v>132.97799999999998</v>
      </c>
      <c r="O244" s="12">
        <f t="shared" si="33"/>
        <v>1462.758</v>
      </c>
    </row>
    <row r="245" spans="1:15" ht="14.25">
      <c r="A245" s="4">
        <v>271</v>
      </c>
      <c r="B245" s="4" t="s">
        <v>257</v>
      </c>
      <c r="C245" s="11">
        <v>8136</v>
      </c>
      <c r="D245" s="11">
        <v>3160</v>
      </c>
      <c r="E245" s="11">
        <v>8162</v>
      </c>
      <c r="F245" s="11">
        <v>3173</v>
      </c>
      <c r="G245" s="11">
        <f t="shared" si="35"/>
        <v>26</v>
      </c>
      <c r="H245" s="4">
        <f t="shared" si="34"/>
        <v>13</v>
      </c>
      <c r="I245" s="12">
        <v>5.75</v>
      </c>
      <c r="J245" s="12">
        <f t="shared" si="29"/>
        <v>149.5</v>
      </c>
      <c r="K245" s="13">
        <v>2.27</v>
      </c>
      <c r="L245" s="12">
        <f t="shared" si="30"/>
        <v>29.51</v>
      </c>
      <c r="M245" s="12">
        <f t="shared" si="31"/>
        <v>179.01</v>
      </c>
      <c r="N245" s="12">
        <f t="shared" si="32"/>
        <v>17.901</v>
      </c>
      <c r="O245" s="12">
        <f t="shared" si="33"/>
        <v>196.911</v>
      </c>
    </row>
    <row r="246" spans="1:15" ht="14.25">
      <c r="A246" s="4">
        <v>272</v>
      </c>
      <c r="B246" s="4" t="s">
        <v>258</v>
      </c>
      <c r="C246" s="11">
        <v>16197</v>
      </c>
      <c r="D246" s="11">
        <v>6310</v>
      </c>
      <c r="E246" s="11">
        <v>16910</v>
      </c>
      <c r="F246" s="11">
        <v>6647</v>
      </c>
      <c r="G246" s="11">
        <f t="shared" si="35"/>
        <v>713</v>
      </c>
      <c r="H246" s="4">
        <f t="shared" si="34"/>
        <v>337</v>
      </c>
      <c r="I246" s="12">
        <v>8.21</v>
      </c>
      <c r="J246" s="12">
        <f t="shared" si="29"/>
        <v>5853.7300000000005</v>
      </c>
      <c r="K246" s="13">
        <v>3.24</v>
      </c>
      <c r="L246" s="12">
        <f t="shared" si="30"/>
        <v>1091.88</v>
      </c>
      <c r="M246" s="12">
        <f t="shared" si="31"/>
        <v>6945.610000000001</v>
      </c>
      <c r="N246" s="12">
        <f t="shared" si="32"/>
        <v>694.561</v>
      </c>
      <c r="O246" s="12">
        <f t="shared" si="33"/>
        <v>7640.171</v>
      </c>
    </row>
    <row r="247" spans="1:15" ht="14.25">
      <c r="A247" s="4" t="s">
        <v>259</v>
      </c>
      <c r="B247" s="4"/>
      <c r="C247" s="11"/>
      <c r="D247" s="11"/>
      <c r="E247" s="11"/>
      <c r="F247" s="11"/>
      <c r="G247" s="11"/>
      <c r="H247" s="4"/>
      <c r="I247" s="12"/>
      <c r="J247" s="12"/>
      <c r="K247" s="13"/>
      <c r="L247" s="12"/>
      <c r="M247" s="12"/>
      <c r="N247" s="12"/>
      <c r="O247" s="12"/>
    </row>
    <row r="248" spans="1:15" ht="14.25">
      <c r="A248" s="4">
        <v>275</v>
      </c>
      <c r="B248" s="4" t="s">
        <v>260</v>
      </c>
      <c r="C248" s="11">
        <v>1282</v>
      </c>
      <c r="D248" s="11"/>
      <c r="E248" s="11">
        <v>3764</v>
      </c>
      <c r="F248" s="11"/>
      <c r="G248" s="11">
        <f t="shared" si="35"/>
        <v>2482</v>
      </c>
      <c r="H248" s="4">
        <f t="shared" si="34"/>
        <v>0</v>
      </c>
      <c r="I248" s="12">
        <v>6.73</v>
      </c>
      <c r="J248" s="12">
        <f t="shared" si="29"/>
        <v>16703.86</v>
      </c>
      <c r="K248" s="13"/>
      <c r="L248" s="12">
        <f t="shared" si="30"/>
        <v>0</v>
      </c>
      <c r="M248" s="12">
        <f t="shared" si="31"/>
        <v>16703.86</v>
      </c>
      <c r="N248" s="12">
        <f t="shared" si="32"/>
        <v>1670.386</v>
      </c>
      <c r="O248" s="12">
        <f t="shared" si="33"/>
        <v>18374.246</v>
      </c>
    </row>
    <row r="249" spans="1:15" ht="14.25">
      <c r="A249" s="4">
        <v>276</v>
      </c>
      <c r="B249" s="4" t="s">
        <v>261</v>
      </c>
      <c r="C249" s="11">
        <v>16050</v>
      </c>
      <c r="D249" s="11">
        <v>7719</v>
      </c>
      <c r="E249" s="11">
        <v>16131</v>
      </c>
      <c r="F249" s="11">
        <v>7756</v>
      </c>
      <c r="G249" s="11">
        <f t="shared" si="35"/>
        <v>81</v>
      </c>
      <c r="H249" s="4">
        <f t="shared" si="34"/>
        <v>37</v>
      </c>
      <c r="I249" s="12">
        <v>5.75</v>
      </c>
      <c r="J249" s="12">
        <f t="shared" si="29"/>
        <v>465.75</v>
      </c>
      <c r="K249" s="13">
        <v>2.27</v>
      </c>
      <c r="L249" s="12">
        <f t="shared" si="30"/>
        <v>83.99</v>
      </c>
      <c r="M249" s="12">
        <f t="shared" si="31"/>
        <v>549.74</v>
      </c>
      <c r="N249" s="12">
        <f t="shared" si="32"/>
        <v>54.974</v>
      </c>
      <c r="O249" s="12">
        <f t="shared" si="33"/>
        <v>604.714</v>
      </c>
    </row>
    <row r="250" spans="1:15" ht="14.25">
      <c r="A250" s="4">
        <v>277</v>
      </c>
      <c r="B250" s="4" t="s">
        <v>262</v>
      </c>
      <c r="C250" s="11">
        <v>10360</v>
      </c>
      <c r="D250" s="11">
        <v>4925</v>
      </c>
      <c r="E250" s="11">
        <v>10860</v>
      </c>
      <c r="F250" s="11">
        <v>5166</v>
      </c>
      <c r="G250" s="11">
        <f t="shared" si="35"/>
        <v>500</v>
      </c>
      <c r="H250" s="4">
        <f t="shared" si="34"/>
        <v>241</v>
      </c>
      <c r="I250" s="12">
        <v>8.21</v>
      </c>
      <c r="J250" s="12">
        <f t="shared" si="29"/>
        <v>4105</v>
      </c>
      <c r="K250" s="13">
        <v>3.24</v>
      </c>
      <c r="L250" s="12">
        <f t="shared" si="30"/>
        <v>780.84</v>
      </c>
      <c r="M250" s="12">
        <f t="shared" si="31"/>
        <v>4885.84</v>
      </c>
      <c r="N250" s="12">
        <f t="shared" si="32"/>
        <v>488.584</v>
      </c>
      <c r="O250" s="12">
        <f t="shared" si="33"/>
        <v>5374.424</v>
      </c>
    </row>
    <row r="251" spans="1:15" ht="14.25">
      <c r="A251" s="4" t="s">
        <v>263</v>
      </c>
      <c r="B251" s="4" t="s">
        <v>264</v>
      </c>
      <c r="C251" s="11">
        <v>27633</v>
      </c>
      <c r="D251" s="11">
        <v>11358</v>
      </c>
      <c r="E251" s="11">
        <v>28598</v>
      </c>
      <c r="F251" s="11">
        <v>11569</v>
      </c>
      <c r="G251" s="11">
        <f t="shared" si="35"/>
        <v>965</v>
      </c>
      <c r="H251" s="4">
        <f t="shared" si="34"/>
        <v>211</v>
      </c>
      <c r="I251" s="12">
        <v>5.75</v>
      </c>
      <c r="J251" s="12">
        <f t="shared" si="29"/>
        <v>5548.75</v>
      </c>
      <c r="K251" s="13">
        <v>2.27</v>
      </c>
      <c r="L251" s="12">
        <f t="shared" si="30"/>
        <v>478.97</v>
      </c>
      <c r="M251" s="12">
        <f t="shared" si="31"/>
        <v>6027.72</v>
      </c>
      <c r="N251" s="12">
        <f t="shared" si="32"/>
        <v>602.772</v>
      </c>
      <c r="O251" s="12">
        <f t="shared" si="33"/>
        <v>6630.492</v>
      </c>
    </row>
    <row r="252" spans="1:15" ht="14.25">
      <c r="A252" s="4">
        <v>280</v>
      </c>
      <c r="B252" s="4" t="s">
        <v>265</v>
      </c>
      <c r="C252" s="11">
        <v>44070</v>
      </c>
      <c r="D252" s="11">
        <v>24899</v>
      </c>
      <c r="E252" s="11">
        <v>44070</v>
      </c>
      <c r="F252" s="11">
        <v>24899</v>
      </c>
      <c r="G252" s="11">
        <f t="shared" si="35"/>
        <v>0</v>
      </c>
      <c r="H252" s="4">
        <f t="shared" si="34"/>
        <v>0</v>
      </c>
      <c r="I252" s="12">
        <v>5.75</v>
      </c>
      <c r="J252" s="12">
        <f t="shared" si="29"/>
        <v>0</v>
      </c>
      <c r="K252" s="13">
        <v>2.27</v>
      </c>
      <c r="L252" s="12">
        <f t="shared" si="30"/>
        <v>0</v>
      </c>
      <c r="M252" s="12">
        <f t="shared" si="31"/>
        <v>0</v>
      </c>
      <c r="N252" s="12">
        <f t="shared" si="32"/>
        <v>0</v>
      </c>
      <c r="O252" s="12">
        <f t="shared" si="33"/>
        <v>0</v>
      </c>
    </row>
    <row r="253" spans="1:15" ht="14.25">
      <c r="A253" s="4">
        <v>281</v>
      </c>
      <c r="B253" s="4" t="s">
        <v>444</v>
      </c>
      <c r="C253" s="11">
        <v>427</v>
      </c>
      <c r="D253" s="11"/>
      <c r="E253" s="11">
        <v>428</v>
      </c>
      <c r="F253" s="11"/>
      <c r="G253" s="11">
        <f t="shared" si="35"/>
        <v>1</v>
      </c>
      <c r="H253" s="4">
        <f t="shared" si="34"/>
        <v>0</v>
      </c>
      <c r="I253" s="12">
        <v>6.73</v>
      </c>
      <c r="J253" s="12">
        <f t="shared" si="29"/>
        <v>6.73</v>
      </c>
      <c r="K253" s="13"/>
      <c r="L253" s="12">
        <f t="shared" si="30"/>
        <v>0</v>
      </c>
      <c r="M253" s="12">
        <f t="shared" si="31"/>
        <v>6.73</v>
      </c>
      <c r="N253" s="12">
        <f t="shared" si="32"/>
        <v>0.6730000000000002</v>
      </c>
      <c r="O253" s="12">
        <f t="shared" si="33"/>
        <v>7.4030000000000005</v>
      </c>
    </row>
    <row r="254" spans="1:15" ht="14.25">
      <c r="A254" s="4" t="s">
        <v>266</v>
      </c>
      <c r="B254" s="4" t="s">
        <v>267</v>
      </c>
      <c r="C254" s="11">
        <v>32403</v>
      </c>
      <c r="D254" s="11">
        <v>14097</v>
      </c>
      <c r="E254" s="11">
        <v>33605</v>
      </c>
      <c r="F254" s="11">
        <v>14571</v>
      </c>
      <c r="G254" s="11">
        <f aca="true" t="shared" si="36" ref="G254:G285">E254-C254</f>
        <v>1202</v>
      </c>
      <c r="H254" s="4">
        <f t="shared" si="34"/>
        <v>474</v>
      </c>
      <c r="I254" s="12">
        <v>5.75</v>
      </c>
      <c r="J254" s="12">
        <f t="shared" si="29"/>
        <v>6911.5</v>
      </c>
      <c r="K254" s="13">
        <v>2.27</v>
      </c>
      <c r="L254" s="12">
        <f t="shared" si="30"/>
        <v>1075.98</v>
      </c>
      <c r="M254" s="12">
        <f t="shared" si="31"/>
        <v>7987.48</v>
      </c>
      <c r="N254" s="12">
        <f t="shared" si="32"/>
        <v>798.7479999999999</v>
      </c>
      <c r="O254" s="12">
        <f t="shared" si="33"/>
        <v>8786.228</v>
      </c>
    </row>
    <row r="255" spans="1:15" ht="14.25">
      <c r="A255" s="4">
        <v>282</v>
      </c>
      <c r="B255" s="4" t="s">
        <v>268</v>
      </c>
      <c r="C255" s="11">
        <v>16345</v>
      </c>
      <c r="D255" s="11">
        <v>5232</v>
      </c>
      <c r="E255" s="11">
        <v>17080</v>
      </c>
      <c r="F255" s="11">
        <v>5636</v>
      </c>
      <c r="G255" s="11">
        <f t="shared" si="36"/>
        <v>735</v>
      </c>
      <c r="H255" s="4">
        <f t="shared" si="34"/>
        <v>404</v>
      </c>
      <c r="I255" s="12">
        <v>5.75</v>
      </c>
      <c r="J255" s="12">
        <f t="shared" si="29"/>
        <v>4226.25</v>
      </c>
      <c r="K255" s="13">
        <v>2.27</v>
      </c>
      <c r="L255" s="12">
        <f t="shared" si="30"/>
        <v>917.08</v>
      </c>
      <c r="M255" s="12">
        <f t="shared" si="31"/>
        <v>5143.33</v>
      </c>
      <c r="N255" s="12">
        <f t="shared" si="32"/>
        <v>514.3330000000001</v>
      </c>
      <c r="O255" s="12">
        <f t="shared" si="33"/>
        <v>5657.6630000000005</v>
      </c>
    </row>
    <row r="256" spans="1:15" ht="14.25">
      <c r="A256" s="4">
        <v>283</v>
      </c>
      <c r="B256" s="4" t="s">
        <v>269</v>
      </c>
      <c r="C256" s="11">
        <v>35390</v>
      </c>
      <c r="D256" s="11">
        <v>14101</v>
      </c>
      <c r="E256" s="11">
        <v>35390</v>
      </c>
      <c r="F256" s="11">
        <v>14101</v>
      </c>
      <c r="G256" s="11">
        <f t="shared" si="36"/>
        <v>0</v>
      </c>
      <c r="H256" s="4">
        <f t="shared" si="34"/>
        <v>0</v>
      </c>
      <c r="I256" s="12">
        <v>5.75</v>
      </c>
      <c r="J256" s="12">
        <f t="shared" si="29"/>
        <v>0</v>
      </c>
      <c r="K256" s="13">
        <v>2.27</v>
      </c>
      <c r="L256" s="12">
        <f t="shared" si="30"/>
        <v>0</v>
      </c>
      <c r="M256" s="12">
        <f t="shared" si="31"/>
        <v>0</v>
      </c>
      <c r="N256" s="12">
        <f t="shared" si="32"/>
        <v>0</v>
      </c>
      <c r="O256" s="12">
        <f t="shared" si="33"/>
        <v>0</v>
      </c>
    </row>
    <row r="257" spans="1:15" ht="14.25">
      <c r="A257" s="4">
        <v>284</v>
      </c>
      <c r="B257" s="4" t="s">
        <v>270</v>
      </c>
      <c r="C257" s="11">
        <v>27962</v>
      </c>
      <c r="D257" s="11">
        <v>11662</v>
      </c>
      <c r="E257" s="11">
        <v>29590</v>
      </c>
      <c r="F257" s="11">
        <v>12397</v>
      </c>
      <c r="G257" s="11">
        <f t="shared" si="36"/>
        <v>1628</v>
      </c>
      <c r="H257" s="4">
        <f t="shared" si="34"/>
        <v>735</v>
      </c>
      <c r="I257" s="12">
        <v>5.75</v>
      </c>
      <c r="J257" s="12">
        <f t="shared" si="29"/>
        <v>9361</v>
      </c>
      <c r="K257" s="13">
        <v>2.27</v>
      </c>
      <c r="L257" s="12">
        <f t="shared" si="30"/>
        <v>1668.45</v>
      </c>
      <c r="M257" s="12">
        <f t="shared" si="31"/>
        <v>11029.45</v>
      </c>
      <c r="N257" s="12">
        <f t="shared" si="32"/>
        <v>1102.945</v>
      </c>
      <c r="O257" s="12">
        <f t="shared" si="33"/>
        <v>12132.395</v>
      </c>
    </row>
    <row r="258" spans="1:15" ht="14.25">
      <c r="A258" s="4">
        <v>285</v>
      </c>
      <c r="B258" s="4" t="s">
        <v>271</v>
      </c>
      <c r="C258" s="11">
        <v>1126</v>
      </c>
      <c r="D258" s="11"/>
      <c r="E258" s="11">
        <v>1126</v>
      </c>
      <c r="F258" s="11"/>
      <c r="G258" s="11">
        <f t="shared" si="36"/>
        <v>0</v>
      </c>
      <c r="H258" s="4">
        <f t="shared" si="34"/>
        <v>0</v>
      </c>
      <c r="I258" s="12">
        <v>6.73</v>
      </c>
      <c r="J258" s="12">
        <f t="shared" si="29"/>
        <v>0</v>
      </c>
      <c r="K258" s="13"/>
      <c r="L258" s="12">
        <f t="shared" si="30"/>
        <v>0</v>
      </c>
      <c r="M258" s="12">
        <f t="shared" si="31"/>
        <v>0</v>
      </c>
      <c r="N258" s="12">
        <f t="shared" si="32"/>
        <v>0</v>
      </c>
      <c r="O258" s="12">
        <f t="shared" si="33"/>
        <v>0</v>
      </c>
    </row>
    <row r="259" spans="1:15" ht="14.25">
      <c r="A259" s="4">
        <v>286</v>
      </c>
      <c r="B259" s="4"/>
      <c r="C259" s="11"/>
      <c r="D259" s="11"/>
      <c r="E259" s="11"/>
      <c r="F259" s="11"/>
      <c r="G259" s="11"/>
      <c r="H259" s="4"/>
      <c r="I259" s="12"/>
      <c r="J259" s="12"/>
      <c r="K259" s="13"/>
      <c r="L259" s="12"/>
      <c r="M259" s="12"/>
      <c r="N259" s="12"/>
      <c r="O259" s="12"/>
    </row>
    <row r="260" spans="1:15" ht="14.25">
      <c r="A260" s="4">
        <v>287</v>
      </c>
      <c r="B260" s="4" t="s">
        <v>272</v>
      </c>
      <c r="C260" s="11">
        <v>61741</v>
      </c>
      <c r="D260" s="11">
        <v>24226</v>
      </c>
      <c r="E260" s="11">
        <v>64562</v>
      </c>
      <c r="F260" s="11">
        <v>25114</v>
      </c>
      <c r="G260" s="11">
        <f t="shared" si="36"/>
        <v>2821</v>
      </c>
      <c r="H260" s="4">
        <f t="shared" si="34"/>
        <v>888</v>
      </c>
      <c r="I260" s="12">
        <v>5.75</v>
      </c>
      <c r="J260" s="12">
        <f t="shared" si="29"/>
        <v>16220.75</v>
      </c>
      <c r="K260" s="13">
        <v>2.27</v>
      </c>
      <c r="L260" s="12">
        <f t="shared" si="30"/>
        <v>2015.76</v>
      </c>
      <c r="M260" s="12">
        <f t="shared" si="31"/>
        <v>18236.51</v>
      </c>
      <c r="N260" s="12">
        <f t="shared" si="32"/>
        <v>1823.6509999999998</v>
      </c>
      <c r="O260" s="12">
        <f t="shared" si="33"/>
        <v>20060.161</v>
      </c>
    </row>
    <row r="261" spans="1:15" ht="14.25">
      <c r="A261" s="4">
        <v>288</v>
      </c>
      <c r="B261" s="4" t="s">
        <v>273</v>
      </c>
      <c r="C261" s="11">
        <v>22500</v>
      </c>
      <c r="D261" s="11">
        <v>12053</v>
      </c>
      <c r="E261" s="11">
        <v>22698</v>
      </c>
      <c r="F261" s="11">
        <v>12172</v>
      </c>
      <c r="G261" s="11">
        <f t="shared" si="36"/>
        <v>198</v>
      </c>
      <c r="H261" s="4">
        <f t="shared" si="34"/>
        <v>119</v>
      </c>
      <c r="I261" s="12">
        <v>5.75</v>
      </c>
      <c r="J261" s="12">
        <f t="shared" si="29"/>
        <v>1138.5</v>
      </c>
      <c r="K261" s="13">
        <v>2.27</v>
      </c>
      <c r="L261" s="12">
        <f t="shared" si="30"/>
        <v>270.13</v>
      </c>
      <c r="M261" s="12">
        <f t="shared" si="31"/>
        <v>1408.63</v>
      </c>
      <c r="N261" s="12">
        <f t="shared" si="32"/>
        <v>140.863</v>
      </c>
      <c r="O261" s="12">
        <f t="shared" si="33"/>
        <v>1549.4930000000002</v>
      </c>
    </row>
    <row r="262" spans="1:15" ht="14.25">
      <c r="A262" s="4">
        <v>289</v>
      </c>
      <c r="B262" s="4" t="s">
        <v>274</v>
      </c>
      <c r="C262" s="11">
        <v>4787</v>
      </c>
      <c r="D262" s="11"/>
      <c r="E262" s="11">
        <v>4787</v>
      </c>
      <c r="F262" s="11"/>
      <c r="G262" s="11">
        <f t="shared" si="36"/>
        <v>0</v>
      </c>
      <c r="H262" s="4">
        <f t="shared" si="34"/>
        <v>0</v>
      </c>
      <c r="I262" s="12">
        <v>4.71</v>
      </c>
      <c r="J262" s="12">
        <f t="shared" si="29"/>
        <v>0</v>
      </c>
      <c r="K262" s="13"/>
      <c r="L262" s="12">
        <f t="shared" si="30"/>
        <v>0</v>
      </c>
      <c r="M262" s="12">
        <f t="shared" si="31"/>
        <v>0</v>
      </c>
      <c r="N262" s="12">
        <f t="shared" si="32"/>
        <v>0</v>
      </c>
      <c r="O262" s="12">
        <f t="shared" si="33"/>
        <v>0</v>
      </c>
    </row>
    <row r="263" spans="1:15" ht="14.25">
      <c r="A263" s="4">
        <v>290</v>
      </c>
      <c r="B263" s="4" t="s">
        <v>275</v>
      </c>
      <c r="C263" s="11">
        <v>7960</v>
      </c>
      <c r="D263" s="11">
        <v>3811</v>
      </c>
      <c r="E263" s="11">
        <v>8781</v>
      </c>
      <c r="F263" s="11">
        <v>4246</v>
      </c>
      <c r="G263" s="11">
        <f t="shared" si="36"/>
        <v>821</v>
      </c>
      <c r="H263" s="4">
        <f t="shared" si="34"/>
        <v>435</v>
      </c>
      <c r="I263" s="12">
        <v>8.21</v>
      </c>
      <c r="J263" s="12">
        <f t="shared" si="29"/>
        <v>6740.410000000001</v>
      </c>
      <c r="K263" s="13">
        <v>3.24</v>
      </c>
      <c r="L263" s="12">
        <f t="shared" si="30"/>
        <v>1409.4</v>
      </c>
      <c r="M263" s="12">
        <f t="shared" si="31"/>
        <v>8149.810000000001</v>
      </c>
      <c r="N263" s="12">
        <f t="shared" si="32"/>
        <v>814.9810000000001</v>
      </c>
      <c r="O263" s="12">
        <f t="shared" si="33"/>
        <v>8964.791000000001</v>
      </c>
    </row>
    <row r="264" spans="1:15" ht="14.25">
      <c r="A264" s="4">
        <v>291</v>
      </c>
      <c r="B264" s="4" t="s">
        <v>276</v>
      </c>
      <c r="C264" s="11">
        <v>63716</v>
      </c>
      <c r="D264" s="11">
        <v>33922</v>
      </c>
      <c r="E264" s="11">
        <v>65686</v>
      </c>
      <c r="F264" s="11">
        <v>34774</v>
      </c>
      <c r="G264" s="11">
        <f t="shared" si="36"/>
        <v>1970</v>
      </c>
      <c r="H264" s="4">
        <f t="shared" si="34"/>
        <v>852</v>
      </c>
      <c r="I264" s="12">
        <v>5.75</v>
      </c>
      <c r="J264" s="12">
        <f aca="true" t="shared" si="37" ref="J264:J327">G264*I264</f>
        <v>11327.5</v>
      </c>
      <c r="K264" s="13">
        <v>2.27</v>
      </c>
      <c r="L264" s="12">
        <f aca="true" t="shared" si="38" ref="L264:L272">H264*K264</f>
        <v>1934.04</v>
      </c>
      <c r="M264" s="12">
        <f aca="true" t="shared" si="39" ref="M264:M327">J264+L264</f>
        <v>13261.54</v>
      </c>
      <c r="N264" s="12">
        <f aca="true" t="shared" si="40" ref="N264:N327">M264*10/100</f>
        <v>1326.1540000000002</v>
      </c>
      <c r="O264" s="12">
        <f aca="true" t="shared" si="41" ref="O264:O327">M264+N264</f>
        <v>14587.694000000001</v>
      </c>
    </row>
    <row r="265" spans="1:15" ht="14.25">
      <c r="A265" s="4">
        <v>292</v>
      </c>
      <c r="B265" s="4" t="s">
        <v>277</v>
      </c>
      <c r="C265" s="11">
        <v>52957</v>
      </c>
      <c r="D265" s="11">
        <v>26952</v>
      </c>
      <c r="E265" s="11">
        <v>52957</v>
      </c>
      <c r="F265" s="11">
        <v>26952</v>
      </c>
      <c r="G265" s="11">
        <f t="shared" si="36"/>
        <v>0</v>
      </c>
      <c r="H265" s="4">
        <f t="shared" si="34"/>
        <v>0</v>
      </c>
      <c r="I265" s="12">
        <v>5.75</v>
      </c>
      <c r="J265" s="12">
        <f t="shared" si="37"/>
        <v>0</v>
      </c>
      <c r="K265" s="13">
        <v>2.27</v>
      </c>
      <c r="L265" s="12">
        <f t="shared" si="38"/>
        <v>0</v>
      </c>
      <c r="M265" s="12">
        <f t="shared" si="39"/>
        <v>0</v>
      </c>
      <c r="N265" s="12">
        <f t="shared" si="40"/>
        <v>0</v>
      </c>
      <c r="O265" s="12">
        <f t="shared" si="41"/>
        <v>0</v>
      </c>
    </row>
    <row r="266" spans="1:15" ht="14.25">
      <c r="A266" s="4">
        <v>293</v>
      </c>
      <c r="B266" s="4" t="s">
        <v>455</v>
      </c>
      <c r="C266" s="11">
        <v>7680</v>
      </c>
      <c r="D266" s="11"/>
      <c r="E266" s="11">
        <v>7680</v>
      </c>
      <c r="F266" s="11"/>
      <c r="G266" s="11">
        <f t="shared" si="36"/>
        <v>0</v>
      </c>
      <c r="H266" s="4">
        <f t="shared" si="34"/>
        <v>0</v>
      </c>
      <c r="I266" s="12">
        <v>4.71</v>
      </c>
      <c r="J266" s="12">
        <f t="shared" si="37"/>
        <v>0</v>
      </c>
      <c r="K266" s="13"/>
      <c r="L266" s="12">
        <f t="shared" si="38"/>
        <v>0</v>
      </c>
      <c r="M266" s="12">
        <f t="shared" si="39"/>
        <v>0</v>
      </c>
      <c r="N266" s="12">
        <f t="shared" si="40"/>
        <v>0</v>
      </c>
      <c r="O266" s="12">
        <f t="shared" si="41"/>
        <v>0</v>
      </c>
    </row>
    <row r="267" spans="1:15" ht="14.25">
      <c r="A267" s="4">
        <v>294</v>
      </c>
      <c r="B267" s="4" t="s">
        <v>278</v>
      </c>
      <c r="C267" s="11">
        <v>21469</v>
      </c>
      <c r="D267" s="11">
        <v>12244</v>
      </c>
      <c r="E267" s="11">
        <v>22262</v>
      </c>
      <c r="F267" s="11">
        <v>12681</v>
      </c>
      <c r="G267" s="11">
        <f t="shared" si="36"/>
        <v>793</v>
      </c>
      <c r="H267" s="4">
        <f t="shared" si="34"/>
        <v>437</v>
      </c>
      <c r="I267" s="12">
        <v>5.75</v>
      </c>
      <c r="J267" s="12">
        <f t="shared" si="37"/>
        <v>4559.75</v>
      </c>
      <c r="K267" s="13">
        <v>2.27</v>
      </c>
      <c r="L267" s="12">
        <f t="shared" si="38"/>
        <v>991.99</v>
      </c>
      <c r="M267" s="12">
        <f t="shared" si="39"/>
        <v>5551.74</v>
      </c>
      <c r="N267" s="12">
        <f t="shared" si="40"/>
        <v>555.174</v>
      </c>
      <c r="O267" s="12">
        <f t="shared" si="41"/>
        <v>6106.914</v>
      </c>
    </row>
    <row r="268" spans="1:15" ht="14.25">
      <c r="A268" s="4">
        <v>295</v>
      </c>
      <c r="B268" s="4" t="s">
        <v>279</v>
      </c>
      <c r="C268" s="11">
        <v>15600</v>
      </c>
      <c r="D268" s="11"/>
      <c r="E268" s="11">
        <v>16770</v>
      </c>
      <c r="F268" s="11"/>
      <c r="G268" s="11">
        <f t="shared" si="36"/>
        <v>1170</v>
      </c>
      <c r="H268" s="4">
        <f t="shared" si="34"/>
        <v>0</v>
      </c>
      <c r="I268" s="12">
        <v>4.71</v>
      </c>
      <c r="J268" s="12">
        <f t="shared" si="37"/>
        <v>5510.7</v>
      </c>
      <c r="K268" s="13"/>
      <c r="L268" s="12">
        <f t="shared" si="38"/>
        <v>0</v>
      </c>
      <c r="M268" s="12">
        <f t="shared" si="39"/>
        <v>5510.7</v>
      </c>
      <c r="N268" s="12">
        <f t="shared" si="40"/>
        <v>551.07</v>
      </c>
      <c r="O268" s="12">
        <f t="shared" si="41"/>
        <v>6061.7699999999995</v>
      </c>
    </row>
    <row r="269" spans="1:16" ht="14.25">
      <c r="A269" s="4">
        <v>296</v>
      </c>
      <c r="B269" s="29" t="s">
        <v>496</v>
      </c>
      <c r="C269" s="11">
        <v>1669</v>
      </c>
      <c r="D269" s="11"/>
      <c r="E269" s="11">
        <v>1874</v>
      </c>
      <c r="F269" s="11"/>
      <c r="G269" s="11">
        <f t="shared" si="36"/>
        <v>205</v>
      </c>
      <c r="H269" s="4">
        <f t="shared" si="34"/>
        <v>0</v>
      </c>
      <c r="I269" s="12">
        <v>6.73</v>
      </c>
      <c r="J269" s="12">
        <f t="shared" si="37"/>
        <v>1379.65</v>
      </c>
      <c r="K269" s="13"/>
      <c r="L269" s="12">
        <f t="shared" si="38"/>
        <v>0</v>
      </c>
      <c r="M269" s="12">
        <f t="shared" si="39"/>
        <v>1379.65</v>
      </c>
      <c r="N269" s="12">
        <f t="shared" si="40"/>
        <v>137.965</v>
      </c>
      <c r="O269" s="12">
        <f t="shared" si="41"/>
        <v>1517.615</v>
      </c>
      <c r="P269" s="14"/>
    </row>
    <row r="270" spans="1:15" ht="14.25">
      <c r="A270" s="4">
        <v>297</v>
      </c>
      <c r="B270" s="4" t="s">
        <v>280</v>
      </c>
      <c r="C270" s="11">
        <v>8172</v>
      </c>
      <c r="D270" s="11">
        <v>4413</v>
      </c>
      <c r="E270" s="11">
        <v>8690</v>
      </c>
      <c r="F270" s="11">
        <v>4623</v>
      </c>
      <c r="G270" s="11">
        <f t="shared" si="36"/>
        <v>518</v>
      </c>
      <c r="H270" s="4">
        <f t="shared" si="34"/>
        <v>210</v>
      </c>
      <c r="I270" s="12">
        <v>5.75</v>
      </c>
      <c r="J270" s="12">
        <f t="shared" si="37"/>
        <v>2978.5</v>
      </c>
      <c r="K270" s="13">
        <v>2.27</v>
      </c>
      <c r="L270" s="12">
        <f t="shared" si="38"/>
        <v>476.7</v>
      </c>
      <c r="M270" s="12">
        <f t="shared" si="39"/>
        <v>3455.2</v>
      </c>
      <c r="N270" s="12">
        <f t="shared" si="40"/>
        <v>345.52</v>
      </c>
      <c r="O270" s="12">
        <f t="shared" si="41"/>
        <v>3800.72</v>
      </c>
    </row>
    <row r="271" spans="1:15" ht="14.25">
      <c r="A271" s="4">
        <v>298</v>
      </c>
      <c r="B271" s="4" t="s">
        <v>281</v>
      </c>
      <c r="C271" s="11">
        <v>21963</v>
      </c>
      <c r="D271" s="11">
        <v>12683</v>
      </c>
      <c r="E271" s="11">
        <v>21967</v>
      </c>
      <c r="F271" s="11">
        <v>12685</v>
      </c>
      <c r="G271" s="11">
        <f t="shared" si="36"/>
        <v>4</v>
      </c>
      <c r="H271" s="4">
        <f t="shared" si="34"/>
        <v>2</v>
      </c>
      <c r="I271" s="12">
        <v>5.75</v>
      </c>
      <c r="J271" s="12">
        <f t="shared" si="37"/>
        <v>23</v>
      </c>
      <c r="K271" s="13">
        <v>2.27</v>
      </c>
      <c r="L271" s="12">
        <f t="shared" si="38"/>
        <v>4.54</v>
      </c>
      <c r="M271" s="12">
        <f t="shared" si="39"/>
        <v>27.54</v>
      </c>
      <c r="N271" s="12">
        <f t="shared" si="40"/>
        <v>2.7539999999999996</v>
      </c>
      <c r="O271" s="12">
        <f t="shared" si="41"/>
        <v>30.293999999999997</v>
      </c>
    </row>
    <row r="272" spans="1:15" ht="14.25">
      <c r="A272" s="4">
        <v>299</v>
      </c>
      <c r="B272" s="4" t="s">
        <v>282</v>
      </c>
      <c r="C272" s="11">
        <v>10954</v>
      </c>
      <c r="D272" s="11">
        <v>3896</v>
      </c>
      <c r="E272" s="11">
        <v>11599</v>
      </c>
      <c r="F272" s="11">
        <v>4108</v>
      </c>
      <c r="G272" s="11">
        <f t="shared" si="36"/>
        <v>645</v>
      </c>
      <c r="H272" s="4">
        <f t="shared" si="34"/>
        <v>212</v>
      </c>
      <c r="I272" s="12">
        <v>5.75</v>
      </c>
      <c r="J272" s="12">
        <f t="shared" si="37"/>
        <v>3708.75</v>
      </c>
      <c r="K272" s="13">
        <v>2.27</v>
      </c>
      <c r="L272" s="12">
        <f t="shared" si="38"/>
        <v>481.24</v>
      </c>
      <c r="M272" s="12">
        <f t="shared" si="39"/>
        <v>4189.99</v>
      </c>
      <c r="N272" s="12">
        <f t="shared" si="40"/>
        <v>418.99899999999997</v>
      </c>
      <c r="O272" s="12">
        <f t="shared" si="41"/>
        <v>4608.989</v>
      </c>
    </row>
    <row r="273" spans="1:15" ht="14.25">
      <c r="A273" s="4">
        <v>300</v>
      </c>
      <c r="B273" s="4" t="s">
        <v>283</v>
      </c>
      <c r="C273" s="11">
        <v>71231</v>
      </c>
      <c r="D273" s="11">
        <v>37853</v>
      </c>
      <c r="E273" s="11">
        <v>72375</v>
      </c>
      <c r="F273" s="11">
        <v>38401</v>
      </c>
      <c r="G273" s="11">
        <f t="shared" si="36"/>
        <v>1144</v>
      </c>
      <c r="H273" s="4">
        <f t="shared" si="34"/>
        <v>548</v>
      </c>
      <c r="I273" s="12">
        <v>5.75</v>
      </c>
      <c r="J273" s="12">
        <f t="shared" si="37"/>
        <v>6578</v>
      </c>
      <c r="K273" s="13">
        <v>2.27</v>
      </c>
      <c r="L273" s="12">
        <v>727.05</v>
      </c>
      <c r="M273" s="12">
        <f t="shared" si="39"/>
        <v>7305.05</v>
      </c>
      <c r="N273" s="12">
        <f t="shared" si="40"/>
        <v>730.505</v>
      </c>
      <c r="O273" s="12">
        <f t="shared" si="41"/>
        <v>8035.555</v>
      </c>
    </row>
    <row r="274" spans="1:15" ht="14.25">
      <c r="A274" s="4">
        <v>301</v>
      </c>
      <c r="B274" s="4" t="s">
        <v>479</v>
      </c>
      <c r="C274" s="11">
        <v>1340</v>
      </c>
      <c r="D274" s="11">
        <v>621</v>
      </c>
      <c r="E274" s="11">
        <v>1831</v>
      </c>
      <c r="F274" s="11">
        <v>894</v>
      </c>
      <c r="G274" s="11">
        <f t="shared" si="36"/>
        <v>491</v>
      </c>
      <c r="H274" s="4">
        <f t="shared" si="34"/>
        <v>273</v>
      </c>
      <c r="I274" s="12">
        <v>8.21</v>
      </c>
      <c r="J274" s="12">
        <f t="shared" si="37"/>
        <v>4031.1100000000006</v>
      </c>
      <c r="K274" s="13">
        <v>3.24</v>
      </c>
      <c r="L274" s="12">
        <f aca="true" t="shared" si="42" ref="L274:L283">H274*K274</f>
        <v>884.5200000000001</v>
      </c>
      <c r="M274" s="12">
        <f t="shared" si="39"/>
        <v>4915.630000000001</v>
      </c>
      <c r="N274" s="12">
        <f t="shared" si="40"/>
        <v>491.5630000000001</v>
      </c>
      <c r="O274" s="12">
        <f t="shared" si="41"/>
        <v>5407.193000000001</v>
      </c>
    </row>
    <row r="275" spans="1:15" ht="14.25">
      <c r="A275" s="4">
        <v>302</v>
      </c>
      <c r="B275" s="4" t="s">
        <v>284</v>
      </c>
      <c r="C275" s="11">
        <v>797</v>
      </c>
      <c r="D275" s="11"/>
      <c r="E275" s="11">
        <v>798</v>
      </c>
      <c r="F275" s="11"/>
      <c r="G275" s="11">
        <f t="shared" si="36"/>
        <v>1</v>
      </c>
      <c r="H275" s="4">
        <f t="shared" si="34"/>
        <v>0</v>
      </c>
      <c r="I275" s="12">
        <v>4.71</v>
      </c>
      <c r="J275" s="12">
        <f t="shared" si="37"/>
        <v>4.71</v>
      </c>
      <c r="K275" s="13"/>
      <c r="L275" s="12">
        <f t="shared" si="42"/>
        <v>0</v>
      </c>
      <c r="M275" s="12">
        <f t="shared" si="39"/>
        <v>4.71</v>
      </c>
      <c r="N275" s="12">
        <f t="shared" si="40"/>
        <v>0.47100000000000003</v>
      </c>
      <c r="O275" s="12">
        <f t="shared" si="41"/>
        <v>5.181</v>
      </c>
    </row>
    <row r="276" spans="1:15" ht="14.25">
      <c r="A276" s="4">
        <v>303</v>
      </c>
      <c r="B276" s="4" t="s">
        <v>285</v>
      </c>
      <c r="C276" s="11">
        <v>6679</v>
      </c>
      <c r="D276" s="11"/>
      <c r="E276" s="11">
        <v>6771</v>
      </c>
      <c r="F276" s="11"/>
      <c r="G276" s="11">
        <f t="shared" si="36"/>
        <v>92</v>
      </c>
      <c r="H276" s="4">
        <f t="shared" si="34"/>
        <v>0</v>
      </c>
      <c r="I276" s="12">
        <v>4.71</v>
      </c>
      <c r="J276" s="12">
        <f t="shared" si="37"/>
        <v>433.32</v>
      </c>
      <c r="K276" s="13"/>
      <c r="L276" s="12">
        <f t="shared" si="42"/>
        <v>0</v>
      </c>
      <c r="M276" s="12">
        <f t="shared" si="39"/>
        <v>433.32</v>
      </c>
      <c r="N276" s="12">
        <f t="shared" si="40"/>
        <v>43.332</v>
      </c>
      <c r="O276" s="12">
        <f t="shared" si="41"/>
        <v>476.652</v>
      </c>
    </row>
    <row r="277" spans="1:15" ht="14.25">
      <c r="A277" s="4">
        <v>304</v>
      </c>
      <c r="B277" s="4" t="s">
        <v>286</v>
      </c>
      <c r="C277" s="11">
        <v>33858</v>
      </c>
      <c r="D277" s="11">
        <v>19070</v>
      </c>
      <c r="E277" s="11">
        <v>34496</v>
      </c>
      <c r="F277" s="11">
        <v>19403</v>
      </c>
      <c r="G277" s="11">
        <f t="shared" si="36"/>
        <v>638</v>
      </c>
      <c r="H277" s="4">
        <f t="shared" si="34"/>
        <v>333</v>
      </c>
      <c r="I277" s="12">
        <v>5.75</v>
      </c>
      <c r="J277" s="12">
        <f t="shared" si="37"/>
        <v>3668.5</v>
      </c>
      <c r="K277" s="13">
        <v>2.27</v>
      </c>
      <c r="L277" s="12">
        <f t="shared" si="42"/>
        <v>755.91</v>
      </c>
      <c r="M277" s="12">
        <f t="shared" si="39"/>
        <v>4424.41</v>
      </c>
      <c r="N277" s="12">
        <f t="shared" si="40"/>
        <v>442.441</v>
      </c>
      <c r="O277" s="12">
        <f t="shared" si="41"/>
        <v>4866.851</v>
      </c>
    </row>
    <row r="278" spans="1:15" ht="14.25">
      <c r="A278" s="4" t="s">
        <v>287</v>
      </c>
      <c r="B278" s="4" t="s">
        <v>456</v>
      </c>
      <c r="C278" s="11">
        <v>1029</v>
      </c>
      <c r="D278" s="11">
        <v>669</v>
      </c>
      <c r="E278" s="11">
        <v>1129</v>
      </c>
      <c r="F278" s="11">
        <v>715</v>
      </c>
      <c r="G278" s="11">
        <f t="shared" si="36"/>
        <v>100</v>
      </c>
      <c r="H278" s="4">
        <f t="shared" si="34"/>
        <v>46</v>
      </c>
      <c r="I278" s="12">
        <v>5.75</v>
      </c>
      <c r="J278" s="12">
        <f t="shared" si="37"/>
        <v>575</v>
      </c>
      <c r="K278" s="13">
        <v>2.27</v>
      </c>
      <c r="L278" s="12">
        <f t="shared" si="42"/>
        <v>104.42</v>
      </c>
      <c r="M278" s="12">
        <f t="shared" si="39"/>
        <v>679.42</v>
      </c>
      <c r="N278" s="12">
        <f t="shared" si="40"/>
        <v>67.942</v>
      </c>
      <c r="O278" s="12">
        <f t="shared" si="41"/>
        <v>747.362</v>
      </c>
    </row>
    <row r="279" spans="1:15" ht="14.25">
      <c r="A279" s="4">
        <v>305</v>
      </c>
      <c r="B279" s="4" t="s">
        <v>288</v>
      </c>
      <c r="C279" s="11">
        <v>20694</v>
      </c>
      <c r="D279" s="11">
        <v>9402</v>
      </c>
      <c r="E279" s="11">
        <v>20694</v>
      </c>
      <c r="F279" s="11">
        <v>9402</v>
      </c>
      <c r="G279" s="11">
        <f t="shared" si="36"/>
        <v>0</v>
      </c>
      <c r="H279" s="4">
        <f t="shared" si="34"/>
        <v>0</v>
      </c>
      <c r="I279" s="12">
        <v>8.21</v>
      </c>
      <c r="J279" s="12">
        <f t="shared" si="37"/>
        <v>0</v>
      </c>
      <c r="K279" s="13">
        <v>3.24</v>
      </c>
      <c r="L279" s="12">
        <f t="shared" si="42"/>
        <v>0</v>
      </c>
      <c r="M279" s="12">
        <f t="shared" si="39"/>
        <v>0</v>
      </c>
      <c r="N279" s="12">
        <f t="shared" si="40"/>
        <v>0</v>
      </c>
      <c r="O279" s="12">
        <f t="shared" si="41"/>
        <v>0</v>
      </c>
    </row>
    <row r="280" spans="1:15" ht="14.25">
      <c r="A280" s="4" t="s">
        <v>289</v>
      </c>
      <c r="B280" s="4" t="s">
        <v>290</v>
      </c>
      <c r="C280" s="11">
        <v>20412</v>
      </c>
      <c r="D280" s="11">
        <v>22092</v>
      </c>
      <c r="E280" s="11">
        <v>20628</v>
      </c>
      <c r="F280" s="11">
        <v>22290</v>
      </c>
      <c r="G280" s="11">
        <f t="shared" si="36"/>
        <v>216</v>
      </c>
      <c r="H280" s="4">
        <f t="shared" si="34"/>
        <v>198</v>
      </c>
      <c r="I280" s="12">
        <v>5.75</v>
      </c>
      <c r="J280" s="12">
        <f t="shared" si="37"/>
        <v>1242</v>
      </c>
      <c r="K280" s="13">
        <v>2.27</v>
      </c>
      <c r="L280" s="12">
        <f t="shared" si="42"/>
        <v>449.46</v>
      </c>
      <c r="M280" s="12">
        <f t="shared" si="39"/>
        <v>1691.46</v>
      </c>
      <c r="N280" s="12">
        <f t="shared" si="40"/>
        <v>169.146</v>
      </c>
      <c r="O280" s="12">
        <f t="shared" si="41"/>
        <v>1860.606</v>
      </c>
    </row>
    <row r="281" spans="1:15" ht="14.25">
      <c r="A281" s="4">
        <v>308</v>
      </c>
      <c r="B281" s="4" t="s">
        <v>291</v>
      </c>
      <c r="C281" s="11">
        <v>58743</v>
      </c>
      <c r="D281" s="11">
        <v>29260</v>
      </c>
      <c r="E281" s="11">
        <v>60056</v>
      </c>
      <c r="F281" s="11">
        <v>29773</v>
      </c>
      <c r="G281" s="11">
        <f t="shared" si="36"/>
        <v>1313</v>
      </c>
      <c r="H281" s="4">
        <f t="shared" si="34"/>
        <v>513</v>
      </c>
      <c r="I281" s="12">
        <v>5.75</v>
      </c>
      <c r="J281" s="12">
        <f t="shared" si="37"/>
        <v>7549.75</v>
      </c>
      <c r="K281" s="13">
        <v>2.27</v>
      </c>
      <c r="L281" s="12">
        <f t="shared" si="42"/>
        <v>1164.51</v>
      </c>
      <c r="M281" s="12">
        <f t="shared" si="39"/>
        <v>8714.26</v>
      </c>
      <c r="N281" s="12">
        <f t="shared" si="40"/>
        <v>871.426</v>
      </c>
      <c r="O281" s="12">
        <f t="shared" si="41"/>
        <v>9585.686</v>
      </c>
    </row>
    <row r="282" spans="1:15" ht="14.25">
      <c r="A282" s="4">
        <v>309</v>
      </c>
      <c r="B282" s="4" t="s">
        <v>292</v>
      </c>
      <c r="C282" s="11">
        <v>9828</v>
      </c>
      <c r="D282" s="11">
        <v>4362</v>
      </c>
      <c r="E282" s="11">
        <v>11573</v>
      </c>
      <c r="F282" s="11">
        <v>5252</v>
      </c>
      <c r="G282" s="11">
        <f t="shared" si="36"/>
        <v>1745</v>
      </c>
      <c r="H282" s="4">
        <f t="shared" si="34"/>
        <v>890</v>
      </c>
      <c r="I282" s="12">
        <v>5.75</v>
      </c>
      <c r="J282" s="12">
        <f t="shared" si="37"/>
        <v>10033.75</v>
      </c>
      <c r="K282" s="13">
        <v>2.27</v>
      </c>
      <c r="L282" s="12">
        <f t="shared" si="42"/>
        <v>2020.3</v>
      </c>
      <c r="M282" s="12">
        <f t="shared" si="39"/>
        <v>12054.05</v>
      </c>
      <c r="N282" s="12">
        <f t="shared" si="40"/>
        <v>1205.405</v>
      </c>
      <c r="O282" s="12">
        <f t="shared" si="41"/>
        <v>13259.455</v>
      </c>
    </row>
    <row r="283" spans="1:15" ht="14.25">
      <c r="A283" s="4">
        <v>310</v>
      </c>
      <c r="B283" s="4" t="s">
        <v>293</v>
      </c>
      <c r="C283" s="11">
        <v>18259</v>
      </c>
      <c r="D283" s="11">
        <v>6679</v>
      </c>
      <c r="E283" s="11">
        <v>18336</v>
      </c>
      <c r="F283" s="11">
        <v>6729</v>
      </c>
      <c r="G283" s="11">
        <f t="shared" si="36"/>
        <v>77</v>
      </c>
      <c r="H283" s="4">
        <f t="shared" si="34"/>
        <v>50</v>
      </c>
      <c r="I283" s="12">
        <v>8.21</v>
      </c>
      <c r="J283" s="12">
        <f t="shared" si="37"/>
        <v>632.1700000000001</v>
      </c>
      <c r="K283" s="13">
        <v>3.24</v>
      </c>
      <c r="L283" s="12">
        <f t="shared" si="42"/>
        <v>162</v>
      </c>
      <c r="M283" s="12">
        <f t="shared" si="39"/>
        <v>794.1700000000001</v>
      </c>
      <c r="N283" s="12">
        <f t="shared" si="40"/>
        <v>79.417</v>
      </c>
      <c r="O283" s="12">
        <f t="shared" si="41"/>
        <v>873.5870000000001</v>
      </c>
    </row>
    <row r="284" spans="1:15" ht="14.25">
      <c r="A284" s="4" t="s">
        <v>294</v>
      </c>
      <c r="B284" s="4"/>
      <c r="C284" s="11"/>
      <c r="D284" s="11"/>
      <c r="E284" s="11"/>
      <c r="F284" s="11"/>
      <c r="G284" s="11"/>
      <c r="H284" s="4"/>
      <c r="I284" s="12"/>
      <c r="J284" s="12"/>
      <c r="K284" s="13"/>
      <c r="L284" s="12"/>
      <c r="M284" s="12"/>
      <c r="N284" s="12"/>
      <c r="O284" s="12"/>
    </row>
    <row r="285" spans="1:15" ht="14.25">
      <c r="A285" s="4">
        <v>313</v>
      </c>
      <c r="B285" s="4" t="s">
        <v>457</v>
      </c>
      <c r="C285" s="11">
        <v>21011</v>
      </c>
      <c r="D285" s="11">
        <v>10755</v>
      </c>
      <c r="E285" s="11">
        <v>26474</v>
      </c>
      <c r="F285" s="11">
        <v>13561</v>
      </c>
      <c r="G285" s="11">
        <f t="shared" si="36"/>
        <v>5463</v>
      </c>
      <c r="H285" s="4">
        <f aca="true" t="shared" si="43" ref="H285:H348">F285-D285</f>
        <v>2806</v>
      </c>
      <c r="I285" s="12">
        <v>5.75</v>
      </c>
      <c r="J285" s="12">
        <f t="shared" si="37"/>
        <v>31412.25</v>
      </c>
      <c r="K285" s="13">
        <v>2.27</v>
      </c>
      <c r="L285" s="12">
        <f aca="true" t="shared" si="44" ref="L285:L291">H285*K285</f>
        <v>6369.62</v>
      </c>
      <c r="M285" s="12">
        <f t="shared" si="39"/>
        <v>37781.87</v>
      </c>
      <c r="N285" s="12">
        <f t="shared" si="40"/>
        <v>3778.187</v>
      </c>
      <c r="O285" s="12">
        <f t="shared" si="41"/>
        <v>41560.057</v>
      </c>
    </row>
    <row r="286" spans="1:15" ht="14.25">
      <c r="A286" s="4">
        <v>314</v>
      </c>
      <c r="B286" s="4" t="s">
        <v>295</v>
      </c>
      <c r="C286" s="11">
        <v>29589</v>
      </c>
      <c r="D286" s="11">
        <v>8401</v>
      </c>
      <c r="E286" s="11">
        <v>29873</v>
      </c>
      <c r="F286" s="11">
        <v>8495</v>
      </c>
      <c r="G286" s="11">
        <f aca="true" t="shared" si="45" ref="G286:G301">E286-C286</f>
        <v>284</v>
      </c>
      <c r="H286" s="4">
        <f t="shared" si="43"/>
        <v>94</v>
      </c>
      <c r="I286" s="12">
        <v>5.75</v>
      </c>
      <c r="J286" s="12">
        <f t="shared" si="37"/>
        <v>1633</v>
      </c>
      <c r="K286" s="13">
        <v>2.27</v>
      </c>
      <c r="L286" s="12">
        <f t="shared" si="44"/>
        <v>213.38</v>
      </c>
      <c r="M286" s="12">
        <f>I286*L286</f>
        <v>1226.935</v>
      </c>
      <c r="N286" s="12">
        <f t="shared" si="40"/>
        <v>122.69349999999999</v>
      </c>
      <c r="O286" s="12">
        <f t="shared" si="41"/>
        <v>1349.6285</v>
      </c>
    </row>
    <row r="287" spans="1:15" ht="14.25">
      <c r="A287" s="4">
        <v>318</v>
      </c>
      <c r="B287" s="4" t="s">
        <v>497</v>
      </c>
      <c r="C287" s="11">
        <v>11</v>
      </c>
      <c r="D287" s="11">
        <v>0</v>
      </c>
      <c r="E287" s="11">
        <v>11</v>
      </c>
      <c r="F287" s="11">
        <v>0</v>
      </c>
      <c r="G287" s="11">
        <f t="shared" si="45"/>
        <v>0</v>
      </c>
      <c r="H287" s="4">
        <f t="shared" si="43"/>
        <v>0</v>
      </c>
      <c r="I287" s="12">
        <v>8.21</v>
      </c>
      <c r="J287" s="12">
        <f t="shared" si="37"/>
        <v>0</v>
      </c>
      <c r="K287" s="13">
        <v>3.24</v>
      </c>
      <c r="L287" s="12">
        <f t="shared" si="44"/>
        <v>0</v>
      </c>
      <c r="M287" s="12">
        <f>I287*L287</f>
        <v>0</v>
      </c>
      <c r="N287" s="12">
        <f t="shared" si="40"/>
        <v>0</v>
      </c>
      <c r="O287" s="12">
        <f t="shared" si="41"/>
        <v>0</v>
      </c>
    </row>
    <row r="288" spans="1:15" ht="14.25">
      <c r="A288" s="4">
        <v>317</v>
      </c>
      <c r="B288" s="4" t="s">
        <v>296</v>
      </c>
      <c r="C288" s="11">
        <v>52932</v>
      </c>
      <c r="D288" s="11">
        <v>45002</v>
      </c>
      <c r="E288" s="11">
        <v>54507</v>
      </c>
      <c r="F288" s="11">
        <v>47761</v>
      </c>
      <c r="G288" s="11">
        <f t="shared" si="45"/>
        <v>1575</v>
      </c>
      <c r="H288" s="4">
        <f t="shared" si="43"/>
        <v>2759</v>
      </c>
      <c r="I288" s="12">
        <v>5.75</v>
      </c>
      <c r="J288" s="12">
        <f t="shared" si="37"/>
        <v>9056.25</v>
      </c>
      <c r="K288" s="13">
        <v>2.27</v>
      </c>
      <c r="L288" s="12">
        <f t="shared" si="44"/>
        <v>6262.93</v>
      </c>
      <c r="M288" s="12">
        <f t="shared" si="39"/>
        <v>15319.18</v>
      </c>
      <c r="N288" s="12">
        <f t="shared" si="40"/>
        <v>1531.918</v>
      </c>
      <c r="O288" s="12">
        <f t="shared" si="41"/>
        <v>16851.098</v>
      </c>
    </row>
    <row r="289" spans="1:15" ht="14.25">
      <c r="A289" s="4">
        <v>316</v>
      </c>
      <c r="B289" s="4" t="s">
        <v>493</v>
      </c>
      <c r="C289" s="11">
        <v>920</v>
      </c>
      <c r="D289" s="11">
        <v>332</v>
      </c>
      <c r="E289" s="11">
        <v>1425</v>
      </c>
      <c r="F289" s="11">
        <v>516</v>
      </c>
      <c r="G289" s="11">
        <f t="shared" si="45"/>
        <v>505</v>
      </c>
      <c r="H289" s="4">
        <f t="shared" si="43"/>
        <v>184</v>
      </c>
      <c r="I289" s="12">
        <v>8.21</v>
      </c>
      <c r="J289" s="12">
        <f t="shared" si="37"/>
        <v>4146.05</v>
      </c>
      <c r="K289" s="13">
        <v>3.24</v>
      </c>
      <c r="L289" s="12">
        <f t="shared" si="44"/>
        <v>596.1600000000001</v>
      </c>
      <c r="M289" s="12">
        <f t="shared" si="39"/>
        <v>4742.21</v>
      </c>
      <c r="N289" s="12">
        <f t="shared" si="40"/>
        <v>474.221</v>
      </c>
      <c r="O289" s="12">
        <f t="shared" si="41"/>
        <v>5216.4310000000005</v>
      </c>
    </row>
    <row r="290" spans="1:15" ht="14.25">
      <c r="A290" s="4">
        <v>319</v>
      </c>
      <c r="B290" s="4" t="s">
        <v>298</v>
      </c>
      <c r="C290" s="11">
        <v>37894</v>
      </c>
      <c r="D290" s="11"/>
      <c r="E290" s="11">
        <v>39973</v>
      </c>
      <c r="F290" s="11"/>
      <c r="G290" s="11">
        <f t="shared" si="45"/>
        <v>2079</v>
      </c>
      <c r="H290" s="4">
        <f t="shared" si="43"/>
        <v>0</v>
      </c>
      <c r="I290" s="12">
        <v>4.71</v>
      </c>
      <c r="J290" s="12">
        <f t="shared" si="37"/>
        <v>9792.09</v>
      </c>
      <c r="K290" s="13"/>
      <c r="L290" s="12">
        <f t="shared" si="44"/>
        <v>0</v>
      </c>
      <c r="M290" s="12">
        <f t="shared" si="39"/>
        <v>9792.09</v>
      </c>
      <c r="N290" s="12">
        <f t="shared" si="40"/>
        <v>979.209</v>
      </c>
      <c r="O290" s="12">
        <f t="shared" si="41"/>
        <v>10771.299</v>
      </c>
    </row>
    <row r="291" spans="1:15" ht="14.25">
      <c r="A291" s="4" t="s">
        <v>299</v>
      </c>
      <c r="B291" s="4" t="s">
        <v>300</v>
      </c>
      <c r="C291" s="11">
        <v>34</v>
      </c>
      <c r="D291" s="11"/>
      <c r="E291" s="11">
        <v>35</v>
      </c>
      <c r="F291" s="11"/>
      <c r="G291" s="11">
        <f t="shared" si="45"/>
        <v>1</v>
      </c>
      <c r="H291" s="4">
        <f t="shared" si="43"/>
        <v>0</v>
      </c>
      <c r="I291" s="12">
        <v>6.73</v>
      </c>
      <c r="J291" s="12">
        <f t="shared" si="37"/>
        <v>6.73</v>
      </c>
      <c r="K291" s="13"/>
      <c r="L291" s="12">
        <f t="shared" si="44"/>
        <v>0</v>
      </c>
      <c r="M291" s="12">
        <f t="shared" si="39"/>
        <v>6.73</v>
      </c>
      <c r="N291" s="12">
        <f t="shared" si="40"/>
        <v>0.6730000000000002</v>
      </c>
      <c r="O291" s="12">
        <f t="shared" si="41"/>
        <v>7.4030000000000005</v>
      </c>
    </row>
    <row r="292" spans="1:15" ht="14.25">
      <c r="A292" s="4">
        <v>321</v>
      </c>
      <c r="B292" s="4"/>
      <c r="C292" s="11"/>
      <c r="D292" s="11"/>
      <c r="E292" s="11"/>
      <c r="F292" s="11"/>
      <c r="G292" s="11"/>
      <c r="H292" s="4"/>
      <c r="I292" s="12"/>
      <c r="J292" s="12"/>
      <c r="K292" s="13"/>
      <c r="L292" s="12"/>
      <c r="M292" s="12"/>
      <c r="N292" s="12"/>
      <c r="O292" s="12"/>
    </row>
    <row r="293" spans="1:15" ht="14.25">
      <c r="A293" s="4">
        <v>323</v>
      </c>
      <c r="B293" s="4" t="s">
        <v>301</v>
      </c>
      <c r="C293" s="11">
        <v>2215</v>
      </c>
      <c r="D293" s="11"/>
      <c r="E293" s="11">
        <v>2303</v>
      </c>
      <c r="F293" s="11"/>
      <c r="G293" s="11">
        <f t="shared" si="45"/>
        <v>88</v>
      </c>
      <c r="H293" s="4">
        <f t="shared" si="43"/>
        <v>0</v>
      </c>
      <c r="I293" s="12">
        <v>4.71</v>
      </c>
      <c r="J293" s="12">
        <f t="shared" si="37"/>
        <v>414.48</v>
      </c>
      <c r="K293" s="13"/>
      <c r="L293" s="12">
        <f>H293*K293</f>
        <v>0</v>
      </c>
      <c r="M293" s="12">
        <f t="shared" si="39"/>
        <v>414.48</v>
      </c>
      <c r="N293" s="12">
        <f t="shared" si="40"/>
        <v>41.448</v>
      </c>
      <c r="O293" s="12">
        <f t="shared" si="41"/>
        <v>455.928</v>
      </c>
    </row>
    <row r="294" spans="1:15" ht="14.25">
      <c r="A294" s="4">
        <v>324</v>
      </c>
      <c r="B294" s="4" t="s">
        <v>302</v>
      </c>
      <c r="C294" s="11">
        <v>13422</v>
      </c>
      <c r="D294" s="11">
        <v>4338</v>
      </c>
      <c r="E294" s="11">
        <v>13832</v>
      </c>
      <c r="F294" s="11">
        <v>4338</v>
      </c>
      <c r="G294" s="11">
        <f t="shared" si="45"/>
        <v>410</v>
      </c>
      <c r="H294" s="4">
        <f t="shared" si="43"/>
        <v>0</v>
      </c>
      <c r="I294" s="12">
        <v>5.75</v>
      </c>
      <c r="J294" s="12">
        <f t="shared" si="37"/>
        <v>2357.5</v>
      </c>
      <c r="K294" s="13">
        <v>2.27</v>
      </c>
      <c r="L294" s="12">
        <f>H294*K294</f>
        <v>0</v>
      </c>
      <c r="M294" s="12">
        <f t="shared" si="39"/>
        <v>2357.5</v>
      </c>
      <c r="N294" s="12">
        <f t="shared" si="40"/>
        <v>235.75</v>
      </c>
      <c r="O294" s="12">
        <f t="shared" si="41"/>
        <v>2593.25</v>
      </c>
    </row>
    <row r="295" spans="1:15" ht="14.25">
      <c r="A295" s="4">
        <v>325</v>
      </c>
      <c r="B295" s="4" t="s">
        <v>303</v>
      </c>
      <c r="C295" s="11">
        <v>32996</v>
      </c>
      <c r="D295" s="11">
        <v>14678</v>
      </c>
      <c r="E295" s="11">
        <v>32996</v>
      </c>
      <c r="F295" s="11">
        <v>14678</v>
      </c>
      <c r="G295" s="11">
        <f t="shared" si="45"/>
        <v>0</v>
      </c>
      <c r="H295" s="4">
        <f t="shared" si="43"/>
        <v>0</v>
      </c>
      <c r="I295" s="12">
        <v>8.21</v>
      </c>
      <c r="J295" s="12">
        <f t="shared" si="37"/>
        <v>0</v>
      </c>
      <c r="K295" s="13">
        <v>3.24</v>
      </c>
      <c r="L295" s="12">
        <f>H295*K295</f>
        <v>0</v>
      </c>
      <c r="M295" s="12">
        <f t="shared" si="39"/>
        <v>0</v>
      </c>
      <c r="N295" s="12">
        <f t="shared" si="40"/>
        <v>0</v>
      </c>
      <c r="O295" s="12">
        <f t="shared" si="41"/>
        <v>0</v>
      </c>
    </row>
    <row r="296" spans="1:15" ht="14.25">
      <c r="A296" s="4">
        <v>326</v>
      </c>
      <c r="B296" s="4" t="s">
        <v>304</v>
      </c>
      <c r="C296" s="11">
        <v>25713</v>
      </c>
      <c r="D296" s="11">
        <v>11820</v>
      </c>
      <c r="E296" s="11">
        <v>27644</v>
      </c>
      <c r="F296" s="11">
        <v>12774</v>
      </c>
      <c r="G296" s="11">
        <f t="shared" si="45"/>
        <v>1931</v>
      </c>
      <c r="H296" s="4">
        <f t="shared" si="43"/>
        <v>954</v>
      </c>
      <c r="I296" s="12">
        <v>5.75</v>
      </c>
      <c r="J296" s="12">
        <f t="shared" si="37"/>
        <v>11103.25</v>
      </c>
      <c r="K296" s="13">
        <v>2.27</v>
      </c>
      <c r="L296" s="12">
        <f>H296*K296</f>
        <v>2165.58</v>
      </c>
      <c r="M296" s="12">
        <f t="shared" si="39"/>
        <v>13268.83</v>
      </c>
      <c r="N296" s="12">
        <f t="shared" si="40"/>
        <v>1326.8829999999998</v>
      </c>
      <c r="O296" s="12">
        <f t="shared" si="41"/>
        <v>14595.713</v>
      </c>
    </row>
    <row r="297" spans="1:15" ht="14.25">
      <c r="A297" s="4">
        <v>327</v>
      </c>
      <c r="B297" s="4"/>
      <c r="C297" s="11"/>
      <c r="D297" s="11"/>
      <c r="E297" s="11"/>
      <c r="F297" s="11"/>
      <c r="G297" s="11"/>
      <c r="H297" s="4"/>
      <c r="I297" s="12"/>
      <c r="J297" s="12"/>
      <c r="K297" s="13"/>
      <c r="L297" s="12"/>
      <c r="M297" s="12"/>
      <c r="N297" s="12"/>
      <c r="O297" s="12"/>
    </row>
    <row r="298" spans="1:16" ht="14.25">
      <c r="A298" s="27" t="s">
        <v>481</v>
      </c>
      <c r="B298" s="4" t="s">
        <v>470</v>
      </c>
      <c r="C298" s="11">
        <v>11639</v>
      </c>
      <c r="D298" s="11"/>
      <c r="E298" s="11">
        <v>12376</v>
      </c>
      <c r="F298" s="11"/>
      <c r="G298" s="11">
        <f t="shared" si="45"/>
        <v>737</v>
      </c>
      <c r="H298" s="4">
        <f t="shared" si="43"/>
        <v>0</v>
      </c>
      <c r="I298" s="12">
        <v>6.73</v>
      </c>
      <c r="J298" s="12">
        <f t="shared" si="37"/>
        <v>4960.01</v>
      </c>
      <c r="K298" s="13"/>
      <c r="L298" s="12">
        <f>H298*K298</f>
        <v>0</v>
      </c>
      <c r="M298" s="12">
        <f t="shared" si="39"/>
        <v>4960.01</v>
      </c>
      <c r="N298" s="12">
        <f t="shared" si="40"/>
        <v>496.00100000000003</v>
      </c>
      <c r="O298" s="12">
        <f t="shared" si="41"/>
        <v>5456.011</v>
      </c>
      <c r="P298" s="14"/>
    </row>
    <row r="299" spans="1:15" ht="14.25">
      <c r="A299" s="4">
        <v>331</v>
      </c>
      <c r="B299" s="4" t="s">
        <v>305</v>
      </c>
      <c r="C299" s="11">
        <v>72580</v>
      </c>
      <c r="D299" s="11">
        <v>31705</v>
      </c>
      <c r="E299" s="11">
        <v>74646</v>
      </c>
      <c r="F299" s="11">
        <v>32677</v>
      </c>
      <c r="G299" s="11">
        <f t="shared" si="45"/>
        <v>2066</v>
      </c>
      <c r="H299" s="4">
        <f t="shared" si="43"/>
        <v>972</v>
      </c>
      <c r="I299" s="12">
        <v>5.75</v>
      </c>
      <c r="J299" s="12">
        <f t="shared" si="37"/>
        <v>11879.5</v>
      </c>
      <c r="K299" s="13">
        <v>2.27</v>
      </c>
      <c r="L299" s="12">
        <f>H299*K299</f>
        <v>2206.44</v>
      </c>
      <c r="M299" s="12">
        <f t="shared" si="39"/>
        <v>14085.94</v>
      </c>
      <c r="N299" s="12">
        <f t="shared" si="40"/>
        <v>1408.594</v>
      </c>
      <c r="O299" s="12">
        <f t="shared" si="41"/>
        <v>15494.534</v>
      </c>
    </row>
    <row r="300" spans="1:15" ht="14.25">
      <c r="A300" s="4" t="s">
        <v>306</v>
      </c>
      <c r="B300" s="4"/>
      <c r="C300" s="11"/>
      <c r="D300" s="11"/>
      <c r="E300" s="11"/>
      <c r="F300" s="11"/>
      <c r="G300" s="11"/>
      <c r="H300" s="4"/>
      <c r="I300" s="12"/>
      <c r="J300" s="12"/>
      <c r="K300" s="13"/>
      <c r="L300" s="12"/>
      <c r="M300" s="12"/>
      <c r="N300" s="12"/>
      <c r="O300" s="12"/>
    </row>
    <row r="301" spans="1:15" ht="14.25">
      <c r="A301" s="4">
        <v>334.336</v>
      </c>
      <c r="B301" s="4" t="s">
        <v>482</v>
      </c>
      <c r="C301" s="11">
        <v>18911</v>
      </c>
      <c r="D301" s="11"/>
      <c r="E301" s="11">
        <v>19621</v>
      </c>
      <c r="F301" s="11"/>
      <c r="G301" s="11">
        <f t="shared" si="45"/>
        <v>710</v>
      </c>
      <c r="H301" s="4">
        <f t="shared" si="43"/>
        <v>0</v>
      </c>
      <c r="I301" s="12">
        <v>6.73</v>
      </c>
      <c r="J301" s="12">
        <f t="shared" si="37"/>
        <v>4778.3</v>
      </c>
      <c r="K301" s="13"/>
      <c r="L301" s="12">
        <f aca="true" t="shared" si="46" ref="L301:L307">H301*K301</f>
        <v>0</v>
      </c>
      <c r="M301" s="12">
        <f t="shared" si="39"/>
        <v>4778.3</v>
      </c>
      <c r="N301" s="12">
        <f t="shared" si="40"/>
        <v>477.83</v>
      </c>
      <c r="O301" s="12">
        <f t="shared" si="41"/>
        <v>5256.13</v>
      </c>
    </row>
    <row r="302" spans="1:16" ht="14.25">
      <c r="A302" s="27" t="s">
        <v>307</v>
      </c>
      <c r="B302" s="4" t="s">
        <v>308</v>
      </c>
      <c r="C302" s="11">
        <v>10444</v>
      </c>
      <c r="D302" s="11"/>
      <c r="E302" s="11">
        <v>10444</v>
      </c>
      <c r="F302" s="11"/>
      <c r="G302" s="11">
        <f aca="true" t="shared" si="47" ref="G302:G307">E302-C302</f>
        <v>0</v>
      </c>
      <c r="H302" s="4">
        <f t="shared" si="43"/>
        <v>0</v>
      </c>
      <c r="I302" s="12">
        <v>4.71</v>
      </c>
      <c r="J302" s="12">
        <f t="shared" si="37"/>
        <v>0</v>
      </c>
      <c r="K302" s="13"/>
      <c r="L302" s="12">
        <f t="shared" si="46"/>
        <v>0</v>
      </c>
      <c r="M302" s="12">
        <f t="shared" si="39"/>
        <v>0</v>
      </c>
      <c r="N302" s="12">
        <f t="shared" si="40"/>
        <v>0</v>
      </c>
      <c r="O302" s="12">
        <f t="shared" si="41"/>
        <v>0</v>
      </c>
      <c r="P302" s="14"/>
    </row>
    <row r="303" spans="1:15" ht="14.25">
      <c r="A303" s="4" t="s">
        <v>309</v>
      </c>
      <c r="B303" s="4" t="s">
        <v>310</v>
      </c>
      <c r="C303" s="11">
        <v>18601</v>
      </c>
      <c r="D303" s="11">
        <v>8479</v>
      </c>
      <c r="E303" s="11">
        <v>18886</v>
      </c>
      <c r="F303" s="11">
        <v>8573</v>
      </c>
      <c r="G303" s="11">
        <f t="shared" si="47"/>
        <v>285</v>
      </c>
      <c r="H303" s="4">
        <f t="shared" si="43"/>
        <v>94</v>
      </c>
      <c r="I303" s="12">
        <v>5.75</v>
      </c>
      <c r="J303" s="12">
        <f t="shared" si="37"/>
        <v>1638.75</v>
      </c>
      <c r="K303" s="13">
        <v>2.27</v>
      </c>
      <c r="L303" s="12">
        <f t="shared" si="46"/>
        <v>213.38</v>
      </c>
      <c r="M303" s="12">
        <f t="shared" si="39"/>
        <v>1852.13</v>
      </c>
      <c r="N303" s="12">
        <f t="shared" si="40"/>
        <v>185.21300000000002</v>
      </c>
      <c r="O303" s="12">
        <f t="shared" si="41"/>
        <v>2037.343</v>
      </c>
    </row>
    <row r="304" spans="1:15" ht="14.25">
      <c r="A304" s="4">
        <v>342</v>
      </c>
      <c r="B304" s="4" t="s">
        <v>311</v>
      </c>
      <c r="C304" s="11">
        <v>90335</v>
      </c>
      <c r="D304" s="11">
        <v>43175</v>
      </c>
      <c r="E304" s="11">
        <v>95273</v>
      </c>
      <c r="F304" s="11">
        <v>45433</v>
      </c>
      <c r="G304" s="11">
        <f t="shared" si="47"/>
        <v>4938</v>
      </c>
      <c r="H304" s="4">
        <f t="shared" si="43"/>
        <v>2258</v>
      </c>
      <c r="I304" s="12">
        <v>8.21</v>
      </c>
      <c r="J304" s="12">
        <f t="shared" si="37"/>
        <v>40540.98</v>
      </c>
      <c r="K304" s="13">
        <v>3.24</v>
      </c>
      <c r="L304" s="12">
        <f t="shared" si="46"/>
        <v>7315.92</v>
      </c>
      <c r="M304" s="12">
        <f t="shared" si="39"/>
        <v>47856.9</v>
      </c>
      <c r="N304" s="12">
        <f t="shared" si="40"/>
        <v>4785.69</v>
      </c>
      <c r="O304" s="12">
        <f t="shared" si="41"/>
        <v>52642.590000000004</v>
      </c>
    </row>
    <row r="305" spans="1:15" ht="14.25">
      <c r="A305" s="4" t="s">
        <v>312</v>
      </c>
      <c r="B305" s="4" t="s">
        <v>313</v>
      </c>
      <c r="C305" s="11">
        <v>14687</v>
      </c>
      <c r="D305" s="11">
        <v>6029</v>
      </c>
      <c r="E305" s="11">
        <v>18736</v>
      </c>
      <c r="F305" s="11">
        <v>7563</v>
      </c>
      <c r="G305" s="11">
        <f t="shared" si="47"/>
        <v>4049</v>
      </c>
      <c r="H305" s="4">
        <f t="shared" si="43"/>
        <v>1534</v>
      </c>
      <c r="I305" s="12">
        <v>5.75</v>
      </c>
      <c r="J305" s="12">
        <f t="shared" si="37"/>
        <v>23281.75</v>
      </c>
      <c r="K305" s="13">
        <v>2.27</v>
      </c>
      <c r="L305" s="12">
        <f t="shared" si="46"/>
        <v>3482.18</v>
      </c>
      <c r="M305" s="12">
        <f t="shared" si="39"/>
        <v>26763.93</v>
      </c>
      <c r="N305" s="12">
        <f t="shared" si="40"/>
        <v>2676.393</v>
      </c>
      <c r="O305" s="12">
        <f t="shared" si="41"/>
        <v>29440.323</v>
      </c>
    </row>
    <row r="306" spans="1:16" ht="14.25">
      <c r="A306" s="4" t="s">
        <v>314</v>
      </c>
      <c r="B306" s="4" t="s">
        <v>315</v>
      </c>
      <c r="C306" s="11">
        <v>14494</v>
      </c>
      <c r="D306" s="11"/>
      <c r="E306" s="11">
        <v>14512</v>
      </c>
      <c r="F306" s="11"/>
      <c r="G306" s="11">
        <f t="shared" si="47"/>
        <v>18</v>
      </c>
      <c r="H306" s="4">
        <f>F306-D306</f>
        <v>0</v>
      </c>
      <c r="I306" s="12">
        <v>6.73</v>
      </c>
      <c r="J306" s="12">
        <f t="shared" si="37"/>
        <v>121.14000000000001</v>
      </c>
      <c r="K306" s="13"/>
      <c r="L306" s="12">
        <f t="shared" si="46"/>
        <v>0</v>
      </c>
      <c r="M306" s="12">
        <f t="shared" si="39"/>
        <v>121.14000000000001</v>
      </c>
      <c r="N306" s="12">
        <f t="shared" si="40"/>
        <v>12.114</v>
      </c>
      <c r="O306" s="12">
        <f t="shared" si="41"/>
        <v>133.25400000000002</v>
      </c>
      <c r="P306" s="14"/>
    </row>
    <row r="307" spans="1:15" ht="14.25">
      <c r="A307" s="4">
        <v>347</v>
      </c>
      <c r="B307" s="4" t="s">
        <v>316</v>
      </c>
      <c r="C307" s="11">
        <v>18339</v>
      </c>
      <c r="D307" s="11">
        <v>8879</v>
      </c>
      <c r="E307" s="11">
        <v>18345</v>
      </c>
      <c r="F307" s="11">
        <v>8880</v>
      </c>
      <c r="G307" s="11">
        <f t="shared" si="47"/>
        <v>6</v>
      </c>
      <c r="H307" s="4">
        <f t="shared" si="43"/>
        <v>1</v>
      </c>
      <c r="I307" s="12">
        <v>5.75</v>
      </c>
      <c r="J307" s="12">
        <f t="shared" si="37"/>
        <v>34.5</v>
      </c>
      <c r="K307" s="13">
        <v>2.27</v>
      </c>
      <c r="L307" s="12">
        <f t="shared" si="46"/>
        <v>2.27</v>
      </c>
      <c r="M307" s="12">
        <f t="shared" si="39"/>
        <v>36.77</v>
      </c>
      <c r="N307" s="12">
        <f t="shared" si="40"/>
        <v>3.6770000000000005</v>
      </c>
      <c r="O307" s="12">
        <f t="shared" si="41"/>
        <v>40.447</v>
      </c>
    </row>
    <row r="308" spans="1:15" ht="14.25">
      <c r="A308" s="4">
        <v>348</v>
      </c>
      <c r="B308" s="4"/>
      <c r="C308" s="11"/>
      <c r="D308" s="11"/>
      <c r="E308" s="11"/>
      <c r="F308" s="11"/>
      <c r="G308" s="11"/>
      <c r="H308" s="4"/>
      <c r="I308" s="12"/>
      <c r="J308" s="12"/>
      <c r="K308" s="13"/>
      <c r="L308" s="12"/>
      <c r="M308" s="12"/>
      <c r="N308" s="12"/>
      <c r="O308" s="12"/>
    </row>
    <row r="309" spans="1:15" ht="14.25">
      <c r="A309" s="4">
        <v>349</v>
      </c>
      <c r="B309" s="4" t="s">
        <v>317</v>
      </c>
      <c r="C309" s="11">
        <v>32310</v>
      </c>
      <c r="D309" s="11">
        <v>13009</v>
      </c>
      <c r="E309" s="11">
        <v>32804</v>
      </c>
      <c r="F309" s="11">
        <v>13246</v>
      </c>
      <c r="G309" s="11">
        <f aca="true" t="shared" si="48" ref="G309:G322">E309-C309</f>
        <v>494</v>
      </c>
      <c r="H309" s="4">
        <f t="shared" si="43"/>
        <v>237</v>
      </c>
      <c r="I309" s="12">
        <v>5.75</v>
      </c>
      <c r="J309" s="12">
        <f t="shared" si="37"/>
        <v>2840.5</v>
      </c>
      <c r="K309" s="13">
        <v>2.27</v>
      </c>
      <c r="L309" s="12">
        <f aca="true" t="shared" si="49" ref="L309:L322">H309*K309</f>
        <v>537.99</v>
      </c>
      <c r="M309" s="12">
        <f t="shared" si="39"/>
        <v>3378.49</v>
      </c>
      <c r="N309" s="12">
        <f t="shared" si="40"/>
        <v>337.84899999999993</v>
      </c>
      <c r="O309" s="12">
        <f t="shared" si="41"/>
        <v>3716.339</v>
      </c>
    </row>
    <row r="310" spans="1:15" ht="14.25">
      <c r="A310" s="4">
        <v>350</v>
      </c>
      <c r="B310" s="4" t="s">
        <v>318</v>
      </c>
      <c r="C310" s="11">
        <v>25715</v>
      </c>
      <c r="D310" s="11">
        <v>11009</v>
      </c>
      <c r="E310" s="11">
        <v>26484</v>
      </c>
      <c r="F310" s="11">
        <v>11351</v>
      </c>
      <c r="G310" s="11">
        <f t="shared" si="48"/>
        <v>769</v>
      </c>
      <c r="H310" s="4">
        <f t="shared" si="43"/>
        <v>342</v>
      </c>
      <c r="I310" s="12">
        <v>5.75</v>
      </c>
      <c r="J310" s="12">
        <f t="shared" si="37"/>
        <v>4421.75</v>
      </c>
      <c r="K310" s="13">
        <v>2.27</v>
      </c>
      <c r="L310" s="12">
        <f t="shared" si="49"/>
        <v>776.34</v>
      </c>
      <c r="M310" s="12">
        <f t="shared" si="39"/>
        <v>5198.09</v>
      </c>
      <c r="N310" s="12">
        <f t="shared" si="40"/>
        <v>519.809</v>
      </c>
      <c r="O310" s="12">
        <f t="shared" si="41"/>
        <v>5717.899</v>
      </c>
    </row>
    <row r="311" spans="1:15" ht="14.25">
      <c r="A311" s="4">
        <v>351</v>
      </c>
      <c r="B311" s="4" t="s">
        <v>319</v>
      </c>
      <c r="C311" s="11">
        <v>11567</v>
      </c>
      <c r="D311" s="11">
        <v>3191</v>
      </c>
      <c r="E311" s="11">
        <v>12411</v>
      </c>
      <c r="F311" s="11">
        <v>3336</v>
      </c>
      <c r="G311" s="11">
        <f t="shared" si="48"/>
        <v>844</v>
      </c>
      <c r="H311" s="4">
        <f t="shared" si="43"/>
        <v>145</v>
      </c>
      <c r="I311" s="12">
        <v>5.75</v>
      </c>
      <c r="J311" s="12">
        <f t="shared" si="37"/>
        <v>4853</v>
      </c>
      <c r="K311" s="13">
        <v>2.27</v>
      </c>
      <c r="L311" s="12">
        <f t="shared" si="49"/>
        <v>329.15</v>
      </c>
      <c r="M311" s="12">
        <f t="shared" si="39"/>
        <v>5182.15</v>
      </c>
      <c r="N311" s="12">
        <f t="shared" si="40"/>
        <v>518.215</v>
      </c>
      <c r="O311" s="12">
        <f t="shared" si="41"/>
        <v>5700.365</v>
      </c>
    </row>
    <row r="312" spans="1:15" ht="14.25">
      <c r="A312" s="4" t="s">
        <v>320</v>
      </c>
      <c r="B312" s="4" t="s">
        <v>321</v>
      </c>
      <c r="C312" s="11">
        <v>7797</v>
      </c>
      <c r="D312" s="11"/>
      <c r="E312" s="11">
        <v>8168</v>
      </c>
      <c r="F312" s="11"/>
      <c r="G312" s="11">
        <f t="shared" si="48"/>
        <v>371</v>
      </c>
      <c r="H312" s="4">
        <f t="shared" si="43"/>
        <v>0</v>
      </c>
      <c r="I312" s="12">
        <v>4.71</v>
      </c>
      <c r="J312" s="12">
        <f t="shared" si="37"/>
        <v>1747.41</v>
      </c>
      <c r="K312" s="13"/>
      <c r="L312" s="12">
        <f t="shared" si="49"/>
        <v>0</v>
      </c>
      <c r="M312" s="12">
        <f t="shared" si="39"/>
        <v>1747.41</v>
      </c>
      <c r="N312" s="12">
        <f t="shared" si="40"/>
        <v>174.741</v>
      </c>
      <c r="O312" s="12">
        <f t="shared" si="41"/>
        <v>1922.151</v>
      </c>
    </row>
    <row r="313" spans="1:15" ht="14.25">
      <c r="A313" s="4" t="s">
        <v>322</v>
      </c>
      <c r="B313" s="4" t="s">
        <v>494</v>
      </c>
      <c r="C313" s="11">
        <v>5058</v>
      </c>
      <c r="D313" s="11">
        <v>2986</v>
      </c>
      <c r="E313" s="11">
        <v>6293</v>
      </c>
      <c r="F313" s="11">
        <v>3626</v>
      </c>
      <c r="G313" s="11">
        <f t="shared" si="48"/>
        <v>1235</v>
      </c>
      <c r="H313" s="4">
        <f t="shared" si="43"/>
        <v>640</v>
      </c>
      <c r="I313" s="12">
        <v>5.75</v>
      </c>
      <c r="J313" s="12">
        <f t="shared" si="37"/>
        <v>7101.25</v>
      </c>
      <c r="K313" s="13">
        <v>2.27</v>
      </c>
      <c r="L313" s="12">
        <f t="shared" si="49"/>
        <v>1452.8</v>
      </c>
      <c r="M313" s="12">
        <f t="shared" si="39"/>
        <v>8554.05</v>
      </c>
      <c r="N313" s="12">
        <f t="shared" si="40"/>
        <v>855.405</v>
      </c>
      <c r="O313" s="12">
        <f t="shared" si="41"/>
        <v>9409.455</v>
      </c>
    </row>
    <row r="314" spans="1:15" ht="14.25">
      <c r="A314" s="4">
        <v>356</v>
      </c>
      <c r="B314" s="4" t="s">
        <v>323</v>
      </c>
      <c r="C314" s="11">
        <v>8755</v>
      </c>
      <c r="D314" s="11">
        <v>3926</v>
      </c>
      <c r="E314" s="11">
        <v>8827</v>
      </c>
      <c r="F314" s="11">
        <v>3944</v>
      </c>
      <c r="G314" s="11">
        <f t="shared" si="48"/>
        <v>72</v>
      </c>
      <c r="H314" s="4">
        <f t="shared" si="43"/>
        <v>18</v>
      </c>
      <c r="I314" s="12">
        <v>5.75</v>
      </c>
      <c r="J314" s="12">
        <f t="shared" si="37"/>
        <v>414</v>
      </c>
      <c r="K314" s="13">
        <v>2.27</v>
      </c>
      <c r="L314" s="12">
        <f t="shared" si="49"/>
        <v>40.86</v>
      </c>
      <c r="M314" s="12">
        <f t="shared" si="39"/>
        <v>454.86</v>
      </c>
      <c r="N314" s="12">
        <f t="shared" si="40"/>
        <v>45.486000000000004</v>
      </c>
      <c r="O314" s="12">
        <f t="shared" si="41"/>
        <v>500.346</v>
      </c>
    </row>
    <row r="315" spans="1:15" ht="14.25">
      <c r="A315" s="4">
        <v>357</v>
      </c>
      <c r="B315" s="4" t="s">
        <v>324</v>
      </c>
      <c r="C315" s="11">
        <v>1460</v>
      </c>
      <c r="D315" s="11"/>
      <c r="E315" s="11">
        <v>2949</v>
      </c>
      <c r="F315" s="11"/>
      <c r="G315" s="11">
        <f t="shared" si="48"/>
        <v>1489</v>
      </c>
      <c r="H315" s="4">
        <f t="shared" si="43"/>
        <v>0</v>
      </c>
      <c r="I315" s="12">
        <v>4.71</v>
      </c>
      <c r="J315" s="12">
        <f t="shared" si="37"/>
        <v>7013.19</v>
      </c>
      <c r="K315" s="13"/>
      <c r="L315" s="12">
        <f t="shared" si="49"/>
        <v>0</v>
      </c>
      <c r="M315" s="12">
        <f t="shared" si="39"/>
        <v>7013.19</v>
      </c>
      <c r="N315" s="12">
        <f t="shared" si="40"/>
        <v>701.319</v>
      </c>
      <c r="O315" s="12">
        <f t="shared" si="41"/>
        <v>7714.509</v>
      </c>
    </row>
    <row r="316" spans="1:15" ht="14.25">
      <c r="A316" s="4">
        <v>358</v>
      </c>
      <c r="B316" s="4" t="s">
        <v>445</v>
      </c>
      <c r="C316" s="11">
        <v>58</v>
      </c>
      <c r="D316" s="11"/>
      <c r="E316" s="11">
        <v>58</v>
      </c>
      <c r="F316" s="11"/>
      <c r="G316" s="11">
        <f t="shared" si="48"/>
        <v>0</v>
      </c>
      <c r="H316" s="4">
        <f t="shared" si="43"/>
        <v>0</v>
      </c>
      <c r="I316" s="12">
        <v>6.73</v>
      </c>
      <c r="J316" s="12">
        <f t="shared" si="37"/>
        <v>0</v>
      </c>
      <c r="K316" s="13"/>
      <c r="L316" s="12">
        <f t="shared" si="49"/>
        <v>0</v>
      </c>
      <c r="M316" s="12">
        <f t="shared" si="39"/>
        <v>0</v>
      </c>
      <c r="N316" s="12">
        <f t="shared" si="40"/>
        <v>0</v>
      </c>
      <c r="O316" s="12">
        <f t="shared" si="41"/>
        <v>0</v>
      </c>
    </row>
    <row r="317" spans="1:15" ht="14.25">
      <c r="A317" s="4" t="s">
        <v>325</v>
      </c>
      <c r="B317" s="4" t="s">
        <v>446</v>
      </c>
      <c r="C317" s="11">
        <v>1</v>
      </c>
      <c r="D317" s="11"/>
      <c r="E317" s="11">
        <v>1</v>
      </c>
      <c r="F317" s="11"/>
      <c r="G317" s="11">
        <f t="shared" si="48"/>
        <v>0</v>
      </c>
      <c r="H317" s="4">
        <f t="shared" si="43"/>
        <v>0</v>
      </c>
      <c r="I317" s="12">
        <v>6.73</v>
      </c>
      <c r="J317" s="12">
        <f t="shared" si="37"/>
        <v>0</v>
      </c>
      <c r="K317" s="13"/>
      <c r="L317" s="12">
        <f t="shared" si="49"/>
        <v>0</v>
      </c>
      <c r="M317" s="12">
        <f t="shared" si="39"/>
        <v>0</v>
      </c>
      <c r="N317" s="12">
        <f t="shared" si="40"/>
        <v>0</v>
      </c>
      <c r="O317" s="12">
        <f t="shared" si="41"/>
        <v>0</v>
      </c>
    </row>
    <row r="318" spans="1:15" ht="14.25">
      <c r="A318" s="4">
        <v>359</v>
      </c>
      <c r="B318" s="4" t="s">
        <v>447</v>
      </c>
      <c r="C318" s="11">
        <v>773</v>
      </c>
      <c r="D318" s="11">
        <v>406</v>
      </c>
      <c r="E318" s="11">
        <v>779</v>
      </c>
      <c r="F318" s="11">
        <v>410</v>
      </c>
      <c r="G318" s="11">
        <f t="shared" si="48"/>
        <v>6</v>
      </c>
      <c r="H318" s="4">
        <f t="shared" si="43"/>
        <v>4</v>
      </c>
      <c r="I318" s="12">
        <v>8.21</v>
      </c>
      <c r="J318" s="12">
        <f t="shared" si="37"/>
        <v>49.260000000000005</v>
      </c>
      <c r="K318" s="13">
        <v>3.24</v>
      </c>
      <c r="L318" s="12">
        <f t="shared" si="49"/>
        <v>12.96</v>
      </c>
      <c r="M318" s="12">
        <f t="shared" si="39"/>
        <v>62.220000000000006</v>
      </c>
      <c r="N318" s="12">
        <f t="shared" si="40"/>
        <v>6.222</v>
      </c>
      <c r="O318" s="12">
        <f t="shared" si="41"/>
        <v>68.44200000000001</v>
      </c>
    </row>
    <row r="319" spans="1:15" ht="14.25">
      <c r="A319" s="4">
        <v>360</v>
      </c>
      <c r="B319" s="4" t="s">
        <v>326</v>
      </c>
      <c r="C319" s="11">
        <v>65393</v>
      </c>
      <c r="D319" s="11">
        <v>27117</v>
      </c>
      <c r="E319" s="11">
        <v>67425</v>
      </c>
      <c r="F319" s="11">
        <v>28073</v>
      </c>
      <c r="G319" s="11">
        <f t="shared" si="48"/>
        <v>2032</v>
      </c>
      <c r="H319" s="4">
        <f t="shared" si="43"/>
        <v>956</v>
      </c>
      <c r="I319" s="12">
        <v>5.75</v>
      </c>
      <c r="J319" s="12">
        <f t="shared" si="37"/>
        <v>11684</v>
      </c>
      <c r="K319" s="13">
        <v>2.27</v>
      </c>
      <c r="L319" s="12">
        <f t="shared" si="49"/>
        <v>2170.12</v>
      </c>
      <c r="M319" s="12">
        <f t="shared" si="39"/>
        <v>13854.119999999999</v>
      </c>
      <c r="N319" s="12">
        <f t="shared" si="40"/>
        <v>1385.4119999999998</v>
      </c>
      <c r="O319" s="12">
        <f t="shared" si="41"/>
        <v>15239.532</v>
      </c>
    </row>
    <row r="320" spans="1:15" ht="14.25">
      <c r="A320" s="4">
        <v>361</v>
      </c>
      <c r="B320" s="4" t="s">
        <v>327</v>
      </c>
      <c r="C320" s="11">
        <v>17937</v>
      </c>
      <c r="D320" s="11">
        <v>7749</v>
      </c>
      <c r="E320" s="11">
        <v>19039</v>
      </c>
      <c r="F320" s="11">
        <v>8130</v>
      </c>
      <c r="G320" s="11">
        <f t="shared" si="48"/>
        <v>1102</v>
      </c>
      <c r="H320" s="4">
        <f t="shared" si="43"/>
        <v>381</v>
      </c>
      <c r="I320" s="12">
        <v>5.75</v>
      </c>
      <c r="J320" s="12">
        <f t="shared" si="37"/>
        <v>6336.5</v>
      </c>
      <c r="K320" s="13">
        <v>2.27</v>
      </c>
      <c r="L320" s="12">
        <f t="shared" si="49"/>
        <v>864.87</v>
      </c>
      <c r="M320" s="12">
        <f t="shared" si="39"/>
        <v>7201.37</v>
      </c>
      <c r="N320" s="12">
        <f t="shared" si="40"/>
        <v>720.137</v>
      </c>
      <c r="O320" s="12">
        <f t="shared" si="41"/>
        <v>7921.507</v>
      </c>
    </row>
    <row r="321" spans="1:15" ht="14.25">
      <c r="A321" s="4">
        <v>362</v>
      </c>
      <c r="B321" s="4" t="s">
        <v>478</v>
      </c>
      <c r="C321" s="11">
        <v>4031</v>
      </c>
      <c r="D321" s="11"/>
      <c r="E321" s="11">
        <v>4146</v>
      </c>
      <c r="F321" s="11"/>
      <c r="G321" s="11">
        <f t="shared" si="48"/>
        <v>115</v>
      </c>
      <c r="H321" s="4">
        <f t="shared" si="43"/>
        <v>0</v>
      </c>
      <c r="I321" s="12">
        <v>6.73</v>
      </c>
      <c r="J321" s="12">
        <f t="shared" si="37"/>
        <v>773.95</v>
      </c>
      <c r="K321" s="13"/>
      <c r="L321" s="12">
        <f t="shared" si="49"/>
        <v>0</v>
      </c>
      <c r="M321" s="12">
        <f t="shared" si="39"/>
        <v>773.95</v>
      </c>
      <c r="N321" s="12">
        <f t="shared" si="40"/>
        <v>77.395</v>
      </c>
      <c r="O321" s="12">
        <f t="shared" si="41"/>
        <v>851.345</v>
      </c>
    </row>
    <row r="322" spans="1:15" ht="14.25">
      <c r="A322" s="4">
        <v>363</v>
      </c>
      <c r="B322" s="4" t="s">
        <v>328</v>
      </c>
      <c r="C322" s="11">
        <v>26609</v>
      </c>
      <c r="D322" s="11">
        <v>10086</v>
      </c>
      <c r="E322" s="11">
        <v>27532</v>
      </c>
      <c r="F322" s="11">
        <v>10432</v>
      </c>
      <c r="G322" s="11">
        <f t="shared" si="48"/>
        <v>923</v>
      </c>
      <c r="H322" s="4">
        <f t="shared" si="43"/>
        <v>346</v>
      </c>
      <c r="I322" s="12">
        <v>5.75</v>
      </c>
      <c r="J322" s="12">
        <f t="shared" si="37"/>
        <v>5307.25</v>
      </c>
      <c r="K322" s="13">
        <v>2.27</v>
      </c>
      <c r="L322" s="12">
        <f t="shared" si="49"/>
        <v>785.42</v>
      </c>
      <c r="M322" s="12">
        <f t="shared" si="39"/>
        <v>6092.67</v>
      </c>
      <c r="N322" s="12">
        <f t="shared" si="40"/>
        <v>609.2669999999999</v>
      </c>
      <c r="O322" s="12">
        <f t="shared" si="41"/>
        <v>6701.937</v>
      </c>
    </row>
    <row r="323" spans="1:15" ht="14.25">
      <c r="A323" s="4">
        <v>364</v>
      </c>
      <c r="B323" s="4"/>
      <c r="C323" s="11"/>
      <c r="D323" s="11"/>
      <c r="E323" s="11"/>
      <c r="F323" s="11"/>
      <c r="G323" s="11"/>
      <c r="H323" s="4"/>
      <c r="I323" s="12"/>
      <c r="J323" s="12"/>
      <c r="K323" s="13"/>
      <c r="L323" s="12"/>
      <c r="M323" s="12"/>
      <c r="N323" s="12"/>
      <c r="O323" s="12"/>
    </row>
    <row r="324" spans="1:15" ht="14.25">
      <c r="A324" s="4">
        <v>365</v>
      </c>
      <c r="B324" s="4"/>
      <c r="C324" s="11"/>
      <c r="D324" s="11"/>
      <c r="E324" s="11"/>
      <c r="F324" s="11"/>
      <c r="G324" s="11"/>
      <c r="H324" s="4"/>
      <c r="I324" s="12"/>
      <c r="J324" s="12"/>
      <c r="K324" s="13"/>
      <c r="L324" s="12"/>
      <c r="M324" s="12"/>
      <c r="N324" s="12"/>
      <c r="O324" s="12"/>
    </row>
    <row r="325" spans="1:15" ht="14.25">
      <c r="A325" s="4">
        <v>366</v>
      </c>
      <c r="B325" s="4"/>
      <c r="C325" s="11"/>
      <c r="D325" s="11"/>
      <c r="E325" s="11"/>
      <c r="F325" s="11"/>
      <c r="G325" s="11"/>
      <c r="H325" s="4"/>
      <c r="I325" s="12"/>
      <c r="J325" s="12"/>
      <c r="K325" s="13"/>
      <c r="L325" s="12"/>
      <c r="M325" s="12"/>
      <c r="N325" s="12"/>
      <c r="O325" s="12"/>
    </row>
    <row r="326" spans="1:15" ht="14.25">
      <c r="A326" s="4">
        <v>367</v>
      </c>
      <c r="B326" s="4"/>
      <c r="C326" s="11"/>
      <c r="D326" s="11"/>
      <c r="E326" s="11"/>
      <c r="F326" s="11"/>
      <c r="G326" s="11"/>
      <c r="H326" s="4"/>
      <c r="I326" s="12"/>
      <c r="J326" s="12"/>
      <c r="K326" s="13"/>
      <c r="L326" s="12"/>
      <c r="M326" s="12"/>
      <c r="N326" s="12"/>
      <c r="O326" s="12"/>
    </row>
    <row r="327" spans="1:16" ht="14.25">
      <c r="A327" s="4">
        <v>368</v>
      </c>
      <c r="B327" s="4" t="s">
        <v>329</v>
      </c>
      <c r="C327" s="11">
        <v>3685</v>
      </c>
      <c r="D327" s="11"/>
      <c r="E327" s="11">
        <v>4517</v>
      </c>
      <c r="F327" s="11"/>
      <c r="G327" s="11">
        <f>E327-C327</f>
        <v>832</v>
      </c>
      <c r="H327" s="4">
        <f t="shared" si="43"/>
        <v>0</v>
      </c>
      <c r="I327" s="12">
        <v>6.73</v>
      </c>
      <c r="J327" s="12">
        <f t="shared" si="37"/>
        <v>5599.360000000001</v>
      </c>
      <c r="K327" s="13"/>
      <c r="L327" s="12">
        <f>H327*K327</f>
        <v>0</v>
      </c>
      <c r="M327" s="12">
        <f t="shared" si="39"/>
        <v>5599.360000000001</v>
      </c>
      <c r="N327" s="12">
        <f t="shared" si="40"/>
        <v>559.936</v>
      </c>
      <c r="O327" s="12">
        <f t="shared" si="41"/>
        <v>6159.296</v>
      </c>
      <c r="P327" s="14"/>
    </row>
    <row r="328" spans="1:15" ht="14.25">
      <c r="A328" s="4">
        <v>369</v>
      </c>
      <c r="B328" s="4" t="s">
        <v>330</v>
      </c>
      <c r="C328" s="11">
        <v>25949</v>
      </c>
      <c r="D328" s="11">
        <v>12768</v>
      </c>
      <c r="E328" s="11">
        <v>26295</v>
      </c>
      <c r="F328" s="11">
        <v>12933</v>
      </c>
      <c r="G328" s="11">
        <f>E328-C328</f>
        <v>346</v>
      </c>
      <c r="H328" s="4">
        <f t="shared" si="43"/>
        <v>165</v>
      </c>
      <c r="I328" s="12">
        <v>5.75</v>
      </c>
      <c r="J328" s="12">
        <f aca="true" t="shared" si="50" ref="J328:J391">G328*I328</f>
        <v>1989.5</v>
      </c>
      <c r="K328" s="13">
        <v>2.27</v>
      </c>
      <c r="L328" s="12">
        <f aca="true" t="shared" si="51" ref="L328:L391">H328*K328</f>
        <v>374.55</v>
      </c>
      <c r="M328" s="12">
        <f aca="true" t="shared" si="52" ref="M328:M391">J328+L328</f>
        <v>2364.05</v>
      </c>
      <c r="N328" s="12">
        <f aca="true" t="shared" si="53" ref="N328:N391">M328*10/100</f>
        <v>236.405</v>
      </c>
      <c r="O328" s="12">
        <f aca="true" t="shared" si="54" ref="O328:O391">M328+N328</f>
        <v>2600.4550000000004</v>
      </c>
    </row>
    <row r="329" spans="1:15" ht="14.25">
      <c r="A329" s="4">
        <v>370</v>
      </c>
      <c r="B329" s="4" t="s">
        <v>331</v>
      </c>
      <c r="C329" s="11">
        <v>37735</v>
      </c>
      <c r="D329" s="11">
        <v>13835</v>
      </c>
      <c r="E329" s="11">
        <v>38356</v>
      </c>
      <c r="F329" s="11">
        <v>14077</v>
      </c>
      <c r="G329" s="11">
        <f>E329-C329</f>
        <v>621</v>
      </c>
      <c r="H329" s="4">
        <f t="shared" si="43"/>
        <v>242</v>
      </c>
      <c r="I329" s="12">
        <v>8.21</v>
      </c>
      <c r="J329" s="12">
        <f t="shared" si="50"/>
        <v>5098.410000000001</v>
      </c>
      <c r="K329" s="13">
        <v>3.24</v>
      </c>
      <c r="L329" s="12">
        <f t="shared" si="51"/>
        <v>784.08</v>
      </c>
      <c r="M329" s="12">
        <f t="shared" si="52"/>
        <v>5882.490000000001</v>
      </c>
      <c r="N329" s="12">
        <f t="shared" si="53"/>
        <v>588.2490000000001</v>
      </c>
      <c r="O329" s="12">
        <f t="shared" si="54"/>
        <v>6470.7390000000005</v>
      </c>
    </row>
    <row r="330" spans="1:15" ht="14.25">
      <c r="A330" s="4" t="s">
        <v>332</v>
      </c>
      <c r="B330" s="4" t="s">
        <v>333</v>
      </c>
      <c r="C330" s="11">
        <v>94051</v>
      </c>
      <c r="D330" s="11">
        <v>43471</v>
      </c>
      <c r="E330" s="11">
        <v>99568</v>
      </c>
      <c r="F330" s="11">
        <v>46168</v>
      </c>
      <c r="G330" s="11">
        <f>E330-C330</f>
        <v>5517</v>
      </c>
      <c r="H330" s="4">
        <f t="shared" si="43"/>
        <v>2697</v>
      </c>
      <c r="I330" s="12">
        <v>5.75</v>
      </c>
      <c r="J330" s="12">
        <f t="shared" si="50"/>
        <v>31722.75</v>
      </c>
      <c r="K330" s="13">
        <v>2.27</v>
      </c>
      <c r="L330" s="12">
        <f t="shared" si="51"/>
        <v>6122.19</v>
      </c>
      <c r="M330" s="12">
        <f t="shared" si="52"/>
        <v>37844.94</v>
      </c>
      <c r="N330" s="12">
        <f t="shared" si="53"/>
        <v>3784.494</v>
      </c>
      <c r="O330" s="12">
        <f t="shared" si="54"/>
        <v>41629.434</v>
      </c>
    </row>
    <row r="331" spans="1:15" ht="14.25">
      <c r="A331" s="4">
        <v>372</v>
      </c>
      <c r="B331" s="4" t="s">
        <v>334</v>
      </c>
      <c r="C331" s="11">
        <v>36563</v>
      </c>
      <c r="D331" s="11">
        <v>16847</v>
      </c>
      <c r="E331" s="11">
        <v>49553</v>
      </c>
      <c r="F331" s="11">
        <v>23315</v>
      </c>
      <c r="G331" s="11">
        <f>E331-C331</f>
        <v>12990</v>
      </c>
      <c r="H331" s="4">
        <f t="shared" si="43"/>
        <v>6468</v>
      </c>
      <c r="I331" s="12">
        <v>8.21</v>
      </c>
      <c r="J331" s="12">
        <f t="shared" si="50"/>
        <v>106647.90000000001</v>
      </c>
      <c r="K331" s="13">
        <v>3.24</v>
      </c>
      <c r="L331" s="12">
        <f t="shared" si="51"/>
        <v>20956.32</v>
      </c>
      <c r="M331" s="12">
        <f t="shared" si="52"/>
        <v>127604.22</v>
      </c>
      <c r="N331" s="12">
        <f t="shared" si="53"/>
        <v>12760.421999999999</v>
      </c>
      <c r="O331" s="12">
        <f t="shared" si="54"/>
        <v>140364.642</v>
      </c>
    </row>
    <row r="332" spans="1:15" ht="14.25">
      <c r="A332" s="4">
        <v>374</v>
      </c>
      <c r="B332" s="4"/>
      <c r="C332" s="11"/>
      <c r="D332" s="11"/>
      <c r="E332" s="11"/>
      <c r="F332" s="11"/>
      <c r="G332" s="11"/>
      <c r="H332" s="4"/>
      <c r="I332" s="12"/>
      <c r="J332" s="12"/>
      <c r="K332" s="13"/>
      <c r="L332" s="12"/>
      <c r="M332" s="12"/>
      <c r="N332" s="12"/>
      <c r="O332" s="12"/>
    </row>
    <row r="333" spans="1:15" ht="14.25">
      <c r="A333" s="4">
        <v>375</v>
      </c>
      <c r="B333" s="4" t="s">
        <v>335</v>
      </c>
      <c r="C333" s="11">
        <v>53158</v>
      </c>
      <c r="D333" s="11"/>
      <c r="E333" s="11">
        <v>55767</v>
      </c>
      <c r="F333" s="11"/>
      <c r="G333" s="11">
        <f aca="true" t="shared" si="55" ref="G333:G363">E333-C333</f>
        <v>2609</v>
      </c>
      <c r="H333" s="4">
        <f t="shared" si="43"/>
        <v>0</v>
      </c>
      <c r="I333" s="12">
        <v>4.71</v>
      </c>
      <c r="J333" s="12">
        <f t="shared" si="50"/>
        <v>12288.39</v>
      </c>
      <c r="K333" s="13"/>
      <c r="L333" s="12">
        <f t="shared" si="51"/>
        <v>0</v>
      </c>
      <c r="M333" s="12">
        <f t="shared" si="52"/>
        <v>12288.39</v>
      </c>
      <c r="N333" s="12">
        <f t="shared" si="53"/>
        <v>1228.839</v>
      </c>
      <c r="O333" s="12">
        <f t="shared" si="54"/>
        <v>13517.229</v>
      </c>
    </row>
    <row r="334" spans="1:15" ht="14.25">
      <c r="A334" s="4" t="s">
        <v>336</v>
      </c>
      <c r="B334" s="4"/>
      <c r="C334" s="11"/>
      <c r="D334" s="11"/>
      <c r="E334" s="11"/>
      <c r="F334" s="11"/>
      <c r="G334" s="11"/>
      <c r="H334" s="4"/>
      <c r="I334" s="12"/>
      <c r="J334" s="12"/>
      <c r="K334" s="13"/>
      <c r="L334" s="12"/>
      <c r="M334" s="12"/>
      <c r="N334" s="12"/>
      <c r="O334" s="12"/>
    </row>
    <row r="335" spans="1:15" ht="14.25">
      <c r="A335" s="4">
        <v>376</v>
      </c>
      <c r="B335" s="4" t="s">
        <v>448</v>
      </c>
      <c r="C335" s="11">
        <v>1185</v>
      </c>
      <c r="D335" s="11"/>
      <c r="E335" s="11">
        <v>3508</v>
      </c>
      <c r="F335" s="11"/>
      <c r="G335" s="11">
        <f t="shared" si="55"/>
        <v>2323</v>
      </c>
      <c r="H335" s="4">
        <f t="shared" si="43"/>
        <v>0</v>
      </c>
      <c r="I335" s="12">
        <v>4.71</v>
      </c>
      <c r="J335" s="12">
        <f t="shared" si="50"/>
        <v>10941.33</v>
      </c>
      <c r="K335" s="13"/>
      <c r="L335" s="12">
        <f t="shared" si="51"/>
        <v>0</v>
      </c>
      <c r="M335" s="12">
        <f t="shared" si="52"/>
        <v>10941.33</v>
      </c>
      <c r="N335" s="12">
        <f t="shared" si="53"/>
        <v>1094.133</v>
      </c>
      <c r="O335" s="12">
        <f t="shared" si="54"/>
        <v>12035.463</v>
      </c>
    </row>
    <row r="336" spans="1:16" ht="14.25">
      <c r="A336" s="4">
        <v>377</v>
      </c>
      <c r="B336" s="4" t="s">
        <v>337</v>
      </c>
      <c r="C336" s="11">
        <v>52304</v>
      </c>
      <c r="D336" s="11"/>
      <c r="E336" s="11">
        <v>63588</v>
      </c>
      <c r="F336" s="11"/>
      <c r="G336" s="11">
        <f t="shared" si="55"/>
        <v>11284</v>
      </c>
      <c r="H336" s="4">
        <f t="shared" si="43"/>
        <v>0</v>
      </c>
      <c r="I336" s="12">
        <v>6.73</v>
      </c>
      <c r="J336" s="12">
        <f t="shared" si="50"/>
        <v>75941.32</v>
      </c>
      <c r="K336" s="13"/>
      <c r="L336" s="12">
        <f t="shared" si="51"/>
        <v>0</v>
      </c>
      <c r="M336" s="12">
        <f t="shared" si="52"/>
        <v>75941.32</v>
      </c>
      <c r="N336" s="12">
        <f t="shared" si="53"/>
        <v>7594.1320000000005</v>
      </c>
      <c r="O336" s="12">
        <f t="shared" si="54"/>
        <v>83535.452</v>
      </c>
      <c r="P336" s="14"/>
    </row>
    <row r="337" spans="1:15" ht="14.25">
      <c r="A337" s="4">
        <v>378</v>
      </c>
      <c r="B337" s="4"/>
      <c r="C337" s="11"/>
      <c r="D337" s="11"/>
      <c r="E337" s="11"/>
      <c r="F337" s="11"/>
      <c r="G337" s="11"/>
      <c r="H337" s="4"/>
      <c r="I337" s="12"/>
      <c r="J337" s="12"/>
      <c r="K337" s="13"/>
      <c r="L337" s="12"/>
      <c r="M337" s="12"/>
      <c r="N337" s="12"/>
      <c r="O337" s="12"/>
    </row>
    <row r="338" spans="1:15" ht="14.25">
      <c r="A338" s="4">
        <v>379</v>
      </c>
      <c r="B338" s="4" t="s">
        <v>338</v>
      </c>
      <c r="C338" s="11">
        <v>47473</v>
      </c>
      <c r="D338" s="11">
        <v>72523</v>
      </c>
      <c r="E338" s="11">
        <v>48672</v>
      </c>
      <c r="F338" s="11">
        <v>75125</v>
      </c>
      <c r="G338" s="11">
        <f t="shared" si="55"/>
        <v>1199</v>
      </c>
      <c r="H338" s="4">
        <f t="shared" si="43"/>
        <v>2602</v>
      </c>
      <c r="I338" s="12">
        <v>5.75</v>
      </c>
      <c r="J338" s="12">
        <f t="shared" si="50"/>
        <v>6894.25</v>
      </c>
      <c r="K338" s="13">
        <v>2.27</v>
      </c>
      <c r="L338" s="12">
        <f t="shared" si="51"/>
        <v>5906.54</v>
      </c>
      <c r="M338" s="12">
        <f t="shared" si="52"/>
        <v>12800.79</v>
      </c>
      <c r="N338" s="12">
        <f t="shared" si="53"/>
        <v>1280.0790000000002</v>
      </c>
      <c r="O338" s="12">
        <f t="shared" si="54"/>
        <v>14080.869</v>
      </c>
    </row>
    <row r="339" spans="1:15" ht="14.25">
      <c r="A339" s="4">
        <v>380</v>
      </c>
      <c r="B339" s="4" t="s">
        <v>339</v>
      </c>
      <c r="C339" s="11">
        <v>24055</v>
      </c>
      <c r="D339" s="11">
        <v>10895</v>
      </c>
      <c r="E339" s="11">
        <v>24478</v>
      </c>
      <c r="F339" s="11">
        <v>11106</v>
      </c>
      <c r="G339" s="11">
        <f t="shared" si="55"/>
        <v>423</v>
      </c>
      <c r="H339" s="4">
        <f t="shared" si="43"/>
        <v>211</v>
      </c>
      <c r="I339" s="12">
        <v>5.75</v>
      </c>
      <c r="J339" s="12">
        <f t="shared" si="50"/>
        <v>2432.25</v>
      </c>
      <c r="K339" s="13">
        <v>2.27</v>
      </c>
      <c r="L339" s="12">
        <f t="shared" si="51"/>
        <v>478.97</v>
      </c>
      <c r="M339" s="12">
        <f t="shared" si="52"/>
        <v>2911.2200000000003</v>
      </c>
      <c r="N339" s="12">
        <f t="shared" si="53"/>
        <v>291.12200000000007</v>
      </c>
      <c r="O339" s="12">
        <f t="shared" si="54"/>
        <v>3202.3420000000006</v>
      </c>
    </row>
    <row r="340" spans="1:15" ht="14.25">
      <c r="A340" s="4">
        <v>381</v>
      </c>
      <c r="B340" s="4" t="s">
        <v>340</v>
      </c>
      <c r="C340" s="11">
        <v>29377</v>
      </c>
      <c r="D340" s="11">
        <v>9355</v>
      </c>
      <c r="E340" s="11">
        <v>29730</v>
      </c>
      <c r="F340" s="11">
        <v>9487</v>
      </c>
      <c r="G340" s="11">
        <f t="shared" si="55"/>
        <v>353</v>
      </c>
      <c r="H340" s="4">
        <f t="shared" si="43"/>
        <v>132</v>
      </c>
      <c r="I340" s="12">
        <v>5.75</v>
      </c>
      <c r="J340" s="12">
        <f t="shared" si="50"/>
        <v>2029.75</v>
      </c>
      <c r="K340" s="13">
        <v>2.27</v>
      </c>
      <c r="L340" s="12">
        <f t="shared" si="51"/>
        <v>299.64</v>
      </c>
      <c r="M340" s="12">
        <f t="shared" si="52"/>
        <v>2329.39</v>
      </c>
      <c r="N340" s="12">
        <f t="shared" si="53"/>
        <v>232.93899999999996</v>
      </c>
      <c r="O340" s="12">
        <f t="shared" si="54"/>
        <v>2562.3289999999997</v>
      </c>
    </row>
    <row r="341" spans="1:16" ht="14.25">
      <c r="A341" s="4">
        <v>382</v>
      </c>
      <c r="B341" s="4" t="s">
        <v>341</v>
      </c>
      <c r="C341" s="11">
        <v>20694</v>
      </c>
      <c r="D341" s="11"/>
      <c r="E341" s="11">
        <v>22483</v>
      </c>
      <c r="F341" s="11"/>
      <c r="G341" s="11">
        <f t="shared" si="55"/>
        <v>1789</v>
      </c>
      <c r="H341" s="4">
        <f t="shared" si="43"/>
        <v>0</v>
      </c>
      <c r="I341" s="12">
        <v>6.73</v>
      </c>
      <c r="J341" s="12">
        <f t="shared" si="50"/>
        <v>12039.970000000001</v>
      </c>
      <c r="K341" s="13"/>
      <c r="L341" s="12">
        <f t="shared" si="51"/>
        <v>0</v>
      </c>
      <c r="M341" s="12">
        <f t="shared" si="52"/>
        <v>12039.970000000001</v>
      </c>
      <c r="N341" s="12">
        <f t="shared" si="53"/>
        <v>1203.997</v>
      </c>
      <c r="O341" s="12">
        <f t="shared" si="54"/>
        <v>13243.967</v>
      </c>
      <c r="P341" s="14"/>
    </row>
    <row r="342" spans="1:16" ht="14.25">
      <c r="A342" s="4">
        <v>383</v>
      </c>
      <c r="B342" s="4" t="s">
        <v>342</v>
      </c>
      <c r="C342" s="11">
        <v>10739</v>
      </c>
      <c r="D342" s="11"/>
      <c r="E342" s="11">
        <v>10739</v>
      </c>
      <c r="F342" s="11"/>
      <c r="G342" s="11">
        <f t="shared" si="55"/>
        <v>0</v>
      </c>
      <c r="H342" s="4">
        <f t="shared" si="43"/>
        <v>0</v>
      </c>
      <c r="I342" s="12">
        <v>6.73</v>
      </c>
      <c r="J342" s="12">
        <f t="shared" si="50"/>
        <v>0</v>
      </c>
      <c r="K342" s="13"/>
      <c r="L342" s="12">
        <f t="shared" si="51"/>
        <v>0</v>
      </c>
      <c r="M342" s="12">
        <f t="shared" si="52"/>
        <v>0</v>
      </c>
      <c r="N342" s="12">
        <f t="shared" si="53"/>
        <v>0</v>
      </c>
      <c r="O342" s="12">
        <f t="shared" si="54"/>
        <v>0</v>
      </c>
      <c r="P342" s="14"/>
    </row>
    <row r="343" spans="1:15" ht="14.25">
      <c r="A343" s="4">
        <v>384</v>
      </c>
      <c r="B343" s="4" t="s">
        <v>343</v>
      </c>
      <c r="C343" s="11">
        <v>3656</v>
      </c>
      <c r="D343" s="11">
        <v>3966</v>
      </c>
      <c r="E343" s="11">
        <v>3657</v>
      </c>
      <c r="F343" s="11">
        <v>3966</v>
      </c>
      <c r="G343" s="11">
        <f t="shared" si="55"/>
        <v>1</v>
      </c>
      <c r="H343" s="4">
        <f t="shared" si="43"/>
        <v>0</v>
      </c>
      <c r="I343" s="12">
        <v>8.21</v>
      </c>
      <c r="J343" s="12">
        <f t="shared" si="50"/>
        <v>8.21</v>
      </c>
      <c r="K343" s="13">
        <v>3.24</v>
      </c>
      <c r="L343" s="12">
        <f t="shared" si="51"/>
        <v>0</v>
      </c>
      <c r="M343" s="12">
        <f t="shared" si="52"/>
        <v>8.21</v>
      </c>
      <c r="N343" s="12">
        <f t="shared" si="53"/>
        <v>0.8210000000000001</v>
      </c>
      <c r="O343" s="12">
        <f t="shared" si="54"/>
        <v>9.031</v>
      </c>
    </row>
    <row r="344" spans="1:16" ht="14.25">
      <c r="A344" s="4" t="s">
        <v>344</v>
      </c>
      <c r="B344" s="4" t="s">
        <v>345</v>
      </c>
      <c r="C344" s="11">
        <v>31218</v>
      </c>
      <c r="D344" s="11">
        <v>14897</v>
      </c>
      <c r="E344" s="11">
        <v>31659</v>
      </c>
      <c r="F344" s="11">
        <v>15104</v>
      </c>
      <c r="G344" s="11">
        <f t="shared" si="55"/>
        <v>441</v>
      </c>
      <c r="H344" s="4">
        <f t="shared" si="43"/>
        <v>207</v>
      </c>
      <c r="I344" s="12">
        <v>5.75</v>
      </c>
      <c r="J344" s="12">
        <f t="shared" si="50"/>
        <v>2535.75</v>
      </c>
      <c r="K344" s="13">
        <v>2.27</v>
      </c>
      <c r="L344" s="12">
        <f t="shared" si="51"/>
        <v>469.89</v>
      </c>
      <c r="M344" s="12">
        <f t="shared" si="52"/>
        <v>3005.64</v>
      </c>
      <c r="N344" s="12">
        <f t="shared" si="53"/>
        <v>300.56399999999996</v>
      </c>
      <c r="O344" s="12">
        <f t="shared" si="54"/>
        <v>3306.2039999999997</v>
      </c>
      <c r="P344" t="s">
        <v>486</v>
      </c>
    </row>
    <row r="345" spans="1:15" ht="14.25">
      <c r="A345" s="4">
        <v>385</v>
      </c>
      <c r="B345" s="4" t="s">
        <v>346</v>
      </c>
      <c r="C345" s="11">
        <v>3285</v>
      </c>
      <c r="D345" s="11">
        <v>650</v>
      </c>
      <c r="E345" s="11">
        <v>3287</v>
      </c>
      <c r="F345" s="11">
        <v>651</v>
      </c>
      <c r="G345" s="11">
        <f t="shared" si="55"/>
        <v>2</v>
      </c>
      <c r="H345" s="4">
        <f t="shared" si="43"/>
        <v>1</v>
      </c>
      <c r="I345" s="12">
        <v>8.21</v>
      </c>
      <c r="J345" s="12">
        <f t="shared" si="50"/>
        <v>16.42</v>
      </c>
      <c r="K345" s="13">
        <v>3.24</v>
      </c>
      <c r="L345" s="12">
        <f t="shared" si="51"/>
        <v>3.24</v>
      </c>
      <c r="M345" s="12">
        <f t="shared" si="52"/>
        <v>19.660000000000004</v>
      </c>
      <c r="N345" s="12">
        <f t="shared" si="53"/>
        <v>1.9660000000000002</v>
      </c>
      <c r="O345" s="12">
        <f t="shared" si="54"/>
        <v>21.626000000000005</v>
      </c>
    </row>
    <row r="346" spans="1:15" ht="14.25">
      <c r="A346" s="4">
        <v>386</v>
      </c>
      <c r="B346" s="4" t="s">
        <v>458</v>
      </c>
      <c r="C346" s="11">
        <v>9094</v>
      </c>
      <c r="D346" s="11"/>
      <c r="E346" s="11">
        <v>10050</v>
      </c>
      <c r="F346" s="11"/>
      <c r="G346" s="11">
        <f t="shared" si="55"/>
        <v>956</v>
      </c>
      <c r="H346" s="4">
        <f t="shared" si="43"/>
        <v>0</v>
      </c>
      <c r="I346" s="12">
        <v>6.73</v>
      </c>
      <c r="J346" s="12">
        <f t="shared" si="50"/>
        <v>6433.88</v>
      </c>
      <c r="K346" s="13"/>
      <c r="L346" s="12">
        <f t="shared" si="51"/>
        <v>0</v>
      </c>
      <c r="M346" s="12">
        <f t="shared" si="52"/>
        <v>6433.88</v>
      </c>
      <c r="N346" s="12">
        <f t="shared" si="53"/>
        <v>643.388</v>
      </c>
      <c r="O346" s="12">
        <f t="shared" si="54"/>
        <v>7077.268</v>
      </c>
    </row>
    <row r="347" spans="1:15" ht="14.25">
      <c r="A347" s="4">
        <v>387</v>
      </c>
      <c r="B347" s="4" t="s">
        <v>347</v>
      </c>
      <c r="C347" s="11">
        <v>16439</v>
      </c>
      <c r="D347" s="11">
        <v>6836</v>
      </c>
      <c r="E347" s="11">
        <v>17594</v>
      </c>
      <c r="F347" s="11">
        <v>7308</v>
      </c>
      <c r="G347" s="11">
        <f t="shared" si="55"/>
        <v>1155</v>
      </c>
      <c r="H347" s="4">
        <f t="shared" si="43"/>
        <v>472</v>
      </c>
      <c r="I347" s="12">
        <v>5.75</v>
      </c>
      <c r="J347" s="12">
        <f t="shared" si="50"/>
        <v>6641.25</v>
      </c>
      <c r="K347" s="13">
        <v>2.27</v>
      </c>
      <c r="L347" s="12">
        <f t="shared" si="51"/>
        <v>1071.44</v>
      </c>
      <c r="M347" s="12">
        <f t="shared" si="52"/>
        <v>7712.6900000000005</v>
      </c>
      <c r="N347" s="12">
        <f t="shared" si="53"/>
        <v>771.2690000000001</v>
      </c>
      <c r="O347" s="12">
        <f t="shared" si="54"/>
        <v>8483.959</v>
      </c>
    </row>
    <row r="348" spans="1:15" ht="14.25">
      <c r="A348" s="4">
        <v>388</v>
      </c>
      <c r="B348" s="4" t="s">
        <v>459</v>
      </c>
      <c r="C348" s="11">
        <v>1257</v>
      </c>
      <c r="D348" s="11"/>
      <c r="E348" s="11">
        <v>1258</v>
      </c>
      <c r="F348" s="11"/>
      <c r="G348" s="11">
        <f t="shared" si="55"/>
        <v>1</v>
      </c>
      <c r="H348" s="4">
        <f t="shared" si="43"/>
        <v>0</v>
      </c>
      <c r="I348" s="12">
        <v>6.73</v>
      </c>
      <c r="J348" s="12">
        <f t="shared" si="50"/>
        <v>6.73</v>
      </c>
      <c r="K348" s="13"/>
      <c r="L348" s="12">
        <f t="shared" si="51"/>
        <v>0</v>
      </c>
      <c r="M348" s="12">
        <f t="shared" si="52"/>
        <v>6.73</v>
      </c>
      <c r="N348" s="12">
        <f t="shared" si="53"/>
        <v>0.6730000000000002</v>
      </c>
      <c r="O348" s="12">
        <f t="shared" si="54"/>
        <v>7.4030000000000005</v>
      </c>
    </row>
    <row r="349" spans="1:15" ht="14.25">
      <c r="A349" s="4">
        <v>389</v>
      </c>
      <c r="B349" s="4" t="s">
        <v>471</v>
      </c>
      <c r="C349" s="11">
        <v>1526</v>
      </c>
      <c r="D349" s="11"/>
      <c r="E349" s="11">
        <v>1526</v>
      </c>
      <c r="F349" s="11"/>
      <c r="G349" s="11">
        <f t="shared" si="55"/>
        <v>0</v>
      </c>
      <c r="H349" s="4">
        <f aca="true" t="shared" si="56" ref="H349:H412">F349-D349</f>
        <v>0</v>
      </c>
      <c r="I349" s="12">
        <v>4.71</v>
      </c>
      <c r="J349" s="12">
        <f t="shared" si="50"/>
        <v>0</v>
      </c>
      <c r="K349" s="13"/>
      <c r="L349" s="12">
        <f t="shared" si="51"/>
        <v>0</v>
      </c>
      <c r="M349" s="12">
        <f t="shared" si="52"/>
        <v>0</v>
      </c>
      <c r="N349" s="12">
        <f t="shared" si="53"/>
        <v>0</v>
      </c>
      <c r="O349" s="12">
        <f t="shared" si="54"/>
        <v>0</v>
      </c>
    </row>
    <row r="350" spans="1:15" ht="14.25">
      <c r="A350" s="4">
        <v>390</v>
      </c>
      <c r="B350" s="4" t="s">
        <v>348</v>
      </c>
      <c r="C350" s="11">
        <v>27398</v>
      </c>
      <c r="D350" s="11">
        <v>14075</v>
      </c>
      <c r="E350" s="11">
        <v>28351</v>
      </c>
      <c r="F350" s="11">
        <v>14544</v>
      </c>
      <c r="G350" s="11">
        <f t="shared" si="55"/>
        <v>953</v>
      </c>
      <c r="H350" s="4">
        <f t="shared" si="56"/>
        <v>469</v>
      </c>
      <c r="I350" s="12">
        <v>8.21</v>
      </c>
      <c r="J350" s="12">
        <f t="shared" si="50"/>
        <v>7824.130000000001</v>
      </c>
      <c r="K350" s="13">
        <v>3.24</v>
      </c>
      <c r="L350" s="12">
        <f t="shared" si="51"/>
        <v>1519.5600000000002</v>
      </c>
      <c r="M350" s="12">
        <f t="shared" si="52"/>
        <v>9343.69</v>
      </c>
      <c r="N350" s="12">
        <f t="shared" si="53"/>
        <v>934.3690000000001</v>
      </c>
      <c r="O350" s="12">
        <f t="shared" si="54"/>
        <v>10278.059000000001</v>
      </c>
    </row>
    <row r="351" spans="1:15" ht="14.25">
      <c r="A351" s="4">
        <v>391</v>
      </c>
      <c r="B351" s="4" t="s">
        <v>349</v>
      </c>
      <c r="C351" s="11">
        <v>5239</v>
      </c>
      <c r="D351" s="11">
        <v>5703</v>
      </c>
      <c r="E351" s="11">
        <v>5248</v>
      </c>
      <c r="F351" s="11">
        <v>5707</v>
      </c>
      <c r="G351" s="11">
        <f t="shared" si="55"/>
        <v>9</v>
      </c>
      <c r="H351" s="4">
        <f t="shared" si="56"/>
        <v>4</v>
      </c>
      <c r="I351" s="12">
        <v>8.21</v>
      </c>
      <c r="J351" s="12">
        <f t="shared" si="50"/>
        <v>73.89000000000001</v>
      </c>
      <c r="K351" s="13">
        <v>3.24</v>
      </c>
      <c r="L351" s="12">
        <f t="shared" si="51"/>
        <v>12.96</v>
      </c>
      <c r="M351" s="12">
        <f t="shared" si="52"/>
        <v>86.85000000000002</v>
      </c>
      <c r="N351" s="12">
        <f t="shared" si="53"/>
        <v>8.685000000000002</v>
      </c>
      <c r="O351" s="12">
        <f t="shared" si="54"/>
        <v>95.53500000000003</v>
      </c>
    </row>
    <row r="352" spans="1:15" ht="14.25">
      <c r="A352" s="4">
        <v>392</v>
      </c>
      <c r="B352" s="4" t="s">
        <v>350</v>
      </c>
      <c r="C352" s="11">
        <v>10855</v>
      </c>
      <c r="D352" s="11">
        <v>4439</v>
      </c>
      <c r="E352" s="11">
        <v>11085</v>
      </c>
      <c r="F352" s="11">
        <v>4591</v>
      </c>
      <c r="G352" s="11">
        <f t="shared" si="55"/>
        <v>230</v>
      </c>
      <c r="H352" s="4">
        <f t="shared" si="56"/>
        <v>152</v>
      </c>
      <c r="I352" s="12">
        <v>8.21</v>
      </c>
      <c r="J352" s="12">
        <f t="shared" si="50"/>
        <v>1888.3000000000002</v>
      </c>
      <c r="K352" s="13">
        <v>3.24</v>
      </c>
      <c r="L352" s="12">
        <f t="shared" si="51"/>
        <v>492.48</v>
      </c>
      <c r="M352" s="12">
        <f t="shared" si="52"/>
        <v>2380.78</v>
      </c>
      <c r="N352" s="12">
        <f t="shared" si="53"/>
        <v>238.07800000000003</v>
      </c>
      <c r="O352" s="12">
        <f t="shared" si="54"/>
        <v>2618.858</v>
      </c>
    </row>
    <row r="353" spans="1:15" ht="14.25">
      <c r="A353" s="4">
        <v>393</v>
      </c>
      <c r="B353" s="4" t="s">
        <v>351</v>
      </c>
      <c r="C353" s="11">
        <v>15014</v>
      </c>
      <c r="D353" s="11">
        <v>7982</v>
      </c>
      <c r="E353" s="11">
        <v>16556</v>
      </c>
      <c r="F353" s="11">
        <v>8762</v>
      </c>
      <c r="G353" s="11">
        <f t="shared" si="55"/>
        <v>1542</v>
      </c>
      <c r="H353" s="4">
        <f t="shared" si="56"/>
        <v>780</v>
      </c>
      <c r="I353" s="12">
        <v>5.75</v>
      </c>
      <c r="J353" s="12">
        <f t="shared" si="50"/>
        <v>8866.5</v>
      </c>
      <c r="K353" s="13">
        <v>2.27</v>
      </c>
      <c r="L353" s="12">
        <f t="shared" si="51"/>
        <v>1770.6</v>
      </c>
      <c r="M353" s="12">
        <f t="shared" si="52"/>
        <v>10637.1</v>
      </c>
      <c r="N353" s="12">
        <f t="shared" si="53"/>
        <v>1063.71</v>
      </c>
      <c r="O353" s="12">
        <f t="shared" si="54"/>
        <v>11700.810000000001</v>
      </c>
    </row>
    <row r="354" spans="1:15" ht="14.25">
      <c r="A354" s="4" t="s">
        <v>352</v>
      </c>
      <c r="B354" s="4" t="s">
        <v>353</v>
      </c>
      <c r="C354" s="11">
        <v>18111</v>
      </c>
      <c r="D354" s="11">
        <v>7818</v>
      </c>
      <c r="E354" s="11">
        <v>18916</v>
      </c>
      <c r="F354" s="11">
        <v>8088</v>
      </c>
      <c r="G354" s="11">
        <f t="shared" si="55"/>
        <v>805</v>
      </c>
      <c r="H354" s="4">
        <f t="shared" si="56"/>
        <v>270</v>
      </c>
      <c r="I354" s="12">
        <v>5.75</v>
      </c>
      <c r="J354" s="12">
        <f t="shared" si="50"/>
        <v>4628.75</v>
      </c>
      <c r="K354" s="13">
        <v>2.27</v>
      </c>
      <c r="L354" s="12">
        <f t="shared" si="51"/>
        <v>612.9</v>
      </c>
      <c r="M354" s="12">
        <f t="shared" si="52"/>
        <v>5241.65</v>
      </c>
      <c r="N354" s="12">
        <f t="shared" si="53"/>
        <v>524.165</v>
      </c>
      <c r="O354" s="12">
        <f t="shared" si="54"/>
        <v>5765.815</v>
      </c>
    </row>
    <row r="355" spans="1:15" ht="14.25">
      <c r="A355" s="4">
        <v>396</v>
      </c>
      <c r="B355" s="4" t="s">
        <v>354</v>
      </c>
      <c r="C355" s="11">
        <v>3275</v>
      </c>
      <c r="D355" s="11"/>
      <c r="E355" s="11">
        <v>3379</v>
      </c>
      <c r="F355" s="11"/>
      <c r="G355" s="11">
        <f t="shared" si="55"/>
        <v>104</v>
      </c>
      <c r="H355" s="4">
        <f t="shared" si="56"/>
        <v>0</v>
      </c>
      <c r="I355" s="12">
        <v>6.73</v>
      </c>
      <c r="J355" s="12">
        <f t="shared" si="50"/>
        <v>699.9200000000001</v>
      </c>
      <c r="K355" s="13"/>
      <c r="L355" s="12">
        <f t="shared" si="51"/>
        <v>0</v>
      </c>
      <c r="M355" s="12">
        <f t="shared" si="52"/>
        <v>699.9200000000001</v>
      </c>
      <c r="N355" s="12">
        <f t="shared" si="53"/>
        <v>69.992</v>
      </c>
      <c r="O355" s="12">
        <f t="shared" si="54"/>
        <v>769.912</v>
      </c>
    </row>
    <row r="356" spans="1:15" ht="14.25">
      <c r="A356" s="4">
        <v>397</v>
      </c>
      <c r="B356" s="4" t="s">
        <v>355</v>
      </c>
      <c r="C356" s="11">
        <v>24274</v>
      </c>
      <c r="D356" s="11">
        <v>12183</v>
      </c>
      <c r="E356" s="11">
        <v>24780</v>
      </c>
      <c r="F356" s="11">
        <v>12413</v>
      </c>
      <c r="G356" s="11">
        <f t="shared" si="55"/>
        <v>506</v>
      </c>
      <c r="H356" s="4">
        <f t="shared" si="56"/>
        <v>230</v>
      </c>
      <c r="I356" s="12">
        <v>5.75</v>
      </c>
      <c r="J356" s="12">
        <f t="shared" si="50"/>
        <v>2909.5</v>
      </c>
      <c r="K356" s="13">
        <v>2.27</v>
      </c>
      <c r="L356" s="12">
        <f t="shared" si="51"/>
        <v>522.1</v>
      </c>
      <c r="M356" s="12">
        <f t="shared" si="52"/>
        <v>3431.6</v>
      </c>
      <c r="N356" s="12">
        <f t="shared" si="53"/>
        <v>343.16</v>
      </c>
      <c r="O356" s="12">
        <f t="shared" si="54"/>
        <v>3774.7599999999998</v>
      </c>
    </row>
    <row r="357" spans="1:15" ht="14.25">
      <c r="A357" s="4">
        <v>398</v>
      </c>
      <c r="B357" s="4" t="s">
        <v>356</v>
      </c>
      <c r="C357" s="11">
        <v>23663</v>
      </c>
      <c r="D357" s="11">
        <v>11131</v>
      </c>
      <c r="E357" s="11">
        <v>24223</v>
      </c>
      <c r="F357" s="11">
        <v>11418</v>
      </c>
      <c r="G357" s="11">
        <f t="shared" si="55"/>
        <v>560</v>
      </c>
      <c r="H357" s="4">
        <f t="shared" si="56"/>
        <v>287</v>
      </c>
      <c r="I357" s="12">
        <v>5.75</v>
      </c>
      <c r="J357" s="12">
        <f t="shared" si="50"/>
        <v>3220</v>
      </c>
      <c r="K357" s="13">
        <v>2.27</v>
      </c>
      <c r="L357" s="12">
        <f t="shared" si="51"/>
        <v>651.49</v>
      </c>
      <c r="M357" s="12">
        <f t="shared" si="52"/>
        <v>3871.49</v>
      </c>
      <c r="N357" s="12">
        <f t="shared" si="53"/>
        <v>387.14899999999994</v>
      </c>
      <c r="O357" s="12">
        <f t="shared" si="54"/>
        <v>4258.639</v>
      </c>
    </row>
    <row r="358" spans="1:15" ht="14.25">
      <c r="A358" s="4">
        <v>399</v>
      </c>
      <c r="B358" s="4" t="s">
        <v>357</v>
      </c>
      <c r="C358" s="11">
        <v>0</v>
      </c>
      <c r="D358" s="11"/>
      <c r="E358" s="11">
        <v>0</v>
      </c>
      <c r="F358" s="11"/>
      <c r="G358" s="11">
        <f t="shared" si="55"/>
        <v>0</v>
      </c>
      <c r="H358" s="4"/>
      <c r="I358" s="12"/>
      <c r="J358" s="12"/>
      <c r="K358" s="13"/>
      <c r="L358" s="12"/>
      <c r="M358" s="12"/>
      <c r="N358" s="12"/>
      <c r="O358" s="12"/>
    </row>
    <row r="359" spans="1:15" ht="14.25">
      <c r="A359" s="4">
        <v>400</v>
      </c>
      <c r="B359" s="4" t="s">
        <v>358</v>
      </c>
      <c r="C359" s="11">
        <v>9750</v>
      </c>
      <c r="D359" s="11">
        <v>4153</v>
      </c>
      <c r="E359" s="11">
        <v>10897</v>
      </c>
      <c r="F359" s="11">
        <v>4691</v>
      </c>
      <c r="G359" s="11">
        <f t="shared" si="55"/>
        <v>1147</v>
      </c>
      <c r="H359" s="4">
        <f t="shared" si="56"/>
        <v>538</v>
      </c>
      <c r="I359" s="12">
        <v>5.75</v>
      </c>
      <c r="J359" s="12">
        <f t="shared" si="50"/>
        <v>6595.25</v>
      </c>
      <c r="K359" s="13">
        <v>2.27</v>
      </c>
      <c r="L359" s="12">
        <f t="shared" si="51"/>
        <v>1221.26</v>
      </c>
      <c r="M359" s="12">
        <f t="shared" si="52"/>
        <v>7816.51</v>
      </c>
      <c r="N359" s="12">
        <f t="shared" si="53"/>
        <v>781.6510000000001</v>
      </c>
      <c r="O359" s="12">
        <f t="shared" si="54"/>
        <v>8598.161</v>
      </c>
    </row>
    <row r="360" spans="1:15" ht="14.25">
      <c r="A360" s="4">
        <v>401</v>
      </c>
      <c r="B360" s="4" t="s">
        <v>359</v>
      </c>
      <c r="C360" s="11">
        <v>12182</v>
      </c>
      <c r="D360" s="11"/>
      <c r="E360" s="11">
        <v>14484</v>
      </c>
      <c r="F360" s="11"/>
      <c r="G360" s="11">
        <f t="shared" si="55"/>
        <v>2302</v>
      </c>
      <c r="H360" s="4">
        <f t="shared" si="56"/>
        <v>0</v>
      </c>
      <c r="I360" s="12">
        <v>6.73</v>
      </c>
      <c r="J360" s="12">
        <f t="shared" si="50"/>
        <v>15492.460000000001</v>
      </c>
      <c r="K360" s="13"/>
      <c r="L360" s="12">
        <f t="shared" si="51"/>
        <v>0</v>
      </c>
      <c r="M360" s="12">
        <f t="shared" si="52"/>
        <v>15492.460000000001</v>
      </c>
      <c r="N360" s="12">
        <f t="shared" si="53"/>
        <v>1549.246</v>
      </c>
      <c r="O360" s="12">
        <f t="shared" si="54"/>
        <v>17041.706000000002</v>
      </c>
    </row>
    <row r="361" spans="1:15" ht="14.25">
      <c r="A361" s="4">
        <v>403</v>
      </c>
      <c r="B361" s="4" t="s">
        <v>360</v>
      </c>
      <c r="C361" s="11">
        <v>17097</v>
      </c>
      <c r="D361" s="11"/>
      <c r="E361" s="11">
        <v>17097</v>
      </c>
      <c r="F361" s="11"/>
      <c r="G361" s="11">
        <f t="shared" si="55"/>
        <v>0</v>
      </c>
      <c r="H361" s="4">
        <f t="shared" si="56"/>
        <v>0</v>
      </c>
      <c r="I361" s="12">
        <v>6.73</v>
      </c>
      <c r="J361" s="12">
        <f t="shared" si="50"/>
        <v>0</v>
      </c>
      <c r="K361" s="13"/>
      <c r="L361" s="12">
        <f t="shared" si="51"/>
        <v>0</v>
      </c>
      <c r="M361" s="12">
        <f t="shared" si="52"/>
        <v>0</v>
      </c>
      <c r="N361" s="12">
        <f t="shared" si="53"/>
        <v>0</v>
      </c>
      <c r="O361" s="12">
        <f t="shared" si="54"/>
        <v>0</v>
      </c>
    </row>
    <row r="362" spans="1:15" ht="14.25">
      <c r="A362" s="4">
        <v>404</v>
      </c>
      <c r="B362" s="4" t="s">
        <v>361</v>
      </c>
      <c r="C362" s="11">
        <v>5442</v>
      </c>
      <c r="D362" s="11"/>
      <c r="E362" s="11">
        <v>5442</v>
      </c>
      <c r="F362" s="11"/>
      <c r="G362" s="11">
        <f t="shared" si="55"/>
        <v>0</v>
      </c>
      <c r="H362" s="4">
        <f t="shared" si="56"/>
        <v>0</v>
      </c>
      <c r="I362" s="12">
        <v>4.71</v>
      </c>
      <c r="J362" s="12">
        <f t="shared" si="50"/>
        <v>0</v>
      </c>
      <c r="K362" s="13">
        <v>3.24</v>
      </c>
      <c r="L362" s="12">
        <f t="shared" si="51"/>
        <v>0</v>
      </c>
      <c r="M362" s="12">
        <f t="shared" si="52"/>
        <v>0</v>
      </c>
      <c r="N362" s="12">
        <f t="shared" si="53"/>
        <v>0</v>
      </c>
      <c r="O362" s="12">
        <f t="shared" si="54"/>
        <v>0</v>
      </c>
    </row>
    <row r="363" spans="1:15" ht="14.25">
      <c r="A363" s="4">
        <v>405</v>
      </c>
      <c r="B363" s="4" t="s">
        <v>362</v>
      </c>
      <c r="C363" s="11">
        <v>18922</v>
      </c>
      <c r="D363" s="11"/>
      <c r="E363" s="11">
        <v>19659</v>
      </c>
      <c r="F363" s="11"/>
      <c r="G363" s="11">
        <f t="shared" si="55"/>
        <v>737</v>
      </c>
      <c r="H363" s="4">
        <f t="shared" si="56"/>
        <v>0</v>
      </c>
      <c r="I363" s="12">
        <v>4.71</v>
      </c>
      <c r="J363" s="12">
        <f t="shared" si="50"/>
        <v>3471.27</v>
      </c>
      <c r="K363" s="13">
        <v>3.24</v>
      </c>
      <c r="L363" s="12">
        <f t="shared" si="51"/>
        <v>0</v>
      </c>
      <c r="M363" s="12">
        <f t="shared" si="52"/>
        <v>3471.27</v>
      </c>
      <c r="N363" s="12">
        <f t="shared" si="53"/>
        <v>347.12699999999995</v>
      </c>
      <c r="O363" s="12">
        <f t="shared" si="54"/>
        <v>3818.397</v>
      </c>
    </row>
    <row r="364" spans="1:15" ht="14.25">
      <c r="A364" s="4" t="s">
        <v>363</v>
      </c>
      <c r="B364" s="4"/>
      <c r="C364" s="11"/>
      <c r="D364" s="11"/>
      <c r="E364" s="11"/>
      <c r="F364" s="11"/>
      <c r="G364" s="11"/>
      <c r="H364" s="4"/>
      <c r="I364" s="12"/>
      <c r="J364" s="12"/>
      <c r="K364" s="13"/>
      <c r="L364" s="12"/>
      <c r="M364" s="12"/>
      <c r="N364" s="12"/>
      <c r="O364" s="12"/>
    </row>
    <row r="365" spans="1:15" ht="14.25">
      <c r="A365" s="4">
        <v>406</v>
      </c>
      <c r="B365" s="4" t="s">
        <v>364</v>
      </c>
      <c r="C365" s="11">
        <v>9341</v>
      </c>
      <c r="D365" s="11">
        <v>3439</v>
      </c>
      <c r="E365" s="11">
        <v>9726</v>
      </c>
      <c r="F365" s="11">
        <v>3564</v>
      </c>
      <c r="G365" s="11">
        <f aca="true" t="shared" si="57" ref="G365:G396">E365-C365</f>
        <v>385</v>
      </c>
      <c r="H365" s="4">
        <f t="shared" si="56"/>
        <v>125</v>
      </c>
      <c r="I365" s="12">
        <v>5.75</v>
      </c>
      <c r="J365" s="12">
        <f t="shared" si="50"/>
        <v>2213.75</v>
      </c>
      <c r="K365" s="13">
        <v>2.27</v>
      </c>
      <c r="L365" s="12">
        <f t="shared" si="51"/>
        <v>283.75</v>
      </c>
      <c r="M365" s="12">
        <f t="shared" si="52"/>
        <v>2497.5</v>
      </c>
      <c r="N365" s="12">
        <f t="shared" si="53"/>
        <v>249.75</v>
      </c>
      <c r="O365" s="12">
        <f t="shared" si="54"/>
        <v>2747.25</v>
      </c>
    </row>
    <row r="366" spans="1:15" ht="14.25">
      <c r="A366" s="4">
        <v>407</v>
      </c>
      <c r="B366" s="4" t="s">
        <v>460</v>
      </c>
      <c r="C366" s="11">
        <v>6545</v>
      </c>
      <c r="D366" s="11">
        <v>2463</v>
      </c>
      <c r="E366" s="11">
        <v>6951</v>
      </c>
      <c r="F366" s="11">
        <v>2603</v>
      </c>
      <c r="G366" s="11">
        <f t="shared" si="57"/>
        <v>406</v>
      </c>
      <c r="H366" s="4">
        <f t="shared" si="56"/>
        <v>140</v>
      </c>
      <c r="I366" s="12">
        <v>5.75</v>
      </c>
      <c r="J366" s="12">
        <f t="shared" si="50"/>
        <v>2334.5</v>
      </c>
      <c r="K366" s="13">
        <v>2.27</v>
      </c>
      <c r="L366" s="12">
        <f t="shared" si="51"/>
        <v>317.8</v>
      </c>
      <c r="M366" s="12">
        <f t="shared" si="52"/>
        <v>2652.3</v>
      </c>
      <c r="N366" s="12">
        <f t="shared" si="53"/>
        <v>265.23</v>
      </c>
      <c r="O366" s="12">
        <f t="shared" si="54"/>
        <v>2917.53</v>
      </c>
    </row>
    <row r="367" spans="1:15" ht="14.25">
      <c r="A367" s="4" t="s">
        <v>365</v>
      </c>
      <c r="B367" s="4" t="s">
        <v>366</v>
      </c>
      <c r="C367" s="11">
        <v>15695</v>
      </c>
      <c r="D367" s="11">
        <v>7270</v>
      </c>
      <c r="E367" s="11">
        <v>16582</v>
      </c>
      <c r="F367" s="11">
        <v>7634</v>
      </c>
      <c r="G367" s="11">
        <f t="shared" si="57"/>
        <v>887</v>
      </c>
      <c r="H367" s="4">
        <f t="shared" si="56"/>
        <v>364</v>
      </c>
      <c r="I367" s="12">
        <v>5.75</v>
      </c>
      <c r="J367" s="12">
        <f t="shared" si="50"/>
        <v>5100.25</v>
      </c>
      <c r="K367" s="13">
        <v>2.27</v>
      </c>
      <c r="L367" s="12">
        <f t="shared" si="51"/>
        <v>826.28</v>
      </c>
      <c r="M367" s="12">
        <f t="shared" si="52"/>
        <v>5926.53</v>
      </c>
      <c r="N367" s="12">
        <f t="shared" si="53"/>
        <v>592.6529999999999</v>
      </c>
      <c r="O367" s="12">
        <f t="shared" si="54"/>
        <v>6519.183</v>
      </c>
    </row>
    <row r="368" spans="1:15" ht="14.25">
      <c r="A368" s="4">
        <v>409</v>
      </c>
      <c r="B368" s="4" t="s">
        <v>367</v>
      </c>
      <c r="C368" s="11">
        <v>1885</v>
      </c>
      <c r="D368" s="11"/>
      <c r="E368" s="11">
        <v>2466</v>
      </c>
      <c r="F368" s="11"/>
      <c r="G368" s="11">
        <f t="shared" si="57"/>
        <v>581</v>
      </c>
      <c r="H368" s="4">
        <f t="shared" si="56"/>
        <v>0</v>
      </c>
      <c r="I368" s="12">
        <v>6.73</v>
      </c>
      <c r="J368" s="12">
        <f t="shared" si="50"/>
        <v>3910.13</v>
      </c>
      <c r="K368" s="13"/>
      <c r="L368" s="12">
        <f t="shared" si="51"/>
        <v>0</v>
      </c>
      <c r="M368" s="12">
        <f t="shared" si="52"/>
        <v>3910.13</v>
      </c>
      <c r="N368" s="12">
        <f t="shared" si="53"/>
        <v>391.01300000000003</v>
      </c>
      <c r="O368" s="12">
        <f t="shared" si="54"/>
        <v>4301.143</v>
      </c>
    </row>
    <row r="369" spans="1:15" ht="14.25">
      <c r="A369" s="4">
        <v>411</v>
      </c>
      <c r="B369" s="4" t="s">
        <v>368</v>
      </c>
      <c r="C369" s="11">
        <v>13344</v>
      </c>
      <c r="D369" s="11">
        <v>4263</v>
      </c>
      <c r="E369" s="11">
        <v>13437</v>
      </c>
      <c r="F369" s="11">
        <v>4304</v>
      </c>
      <c r="G369" s="11">
        <f t="shared" si="57"/>
        <v>93</v>
      </c>
      <c r="H369" s="4">
        <f t="shared" si="56"/>
        <v>41</v>
      </c>
      <c r="I369" s="12">
        <v>5.75</v>
      </c>
      <c r="J369" s="12">
        <f t="shared" si="50"/>
        <v>534.75</v>
      </c>
      <c r="K369" s="13">
        <v>2.27</v>
      </c>
      <c r="L369" s="12">
        <f t="shared" si="51"/>
        <v>93.07000000000001</v>
      </c>
      <c r="M369" s="12">
        <f t="shared" si="52"/>
        <v>627.82</v>
      </c>
      <c r="N369" s="12">
        <f t="shared" si="53"/>
        <v>62.78200000000001</v>
      </c>
      <c r="O369" s="12">
        <f t="shared" si="54"/>
        <v>690.6020000000001</v>
      </c>
    </row>
    <row r="370" spans="1:15" ht="14.25">
      <c r="A370" s="4">
        <v>412</v>
      </c>
      <c r="B370" s="4" t="s">
        <v>369</v>
      </c>
      <c r="C370" s="11">
        <v>33469</v>
      </c>
      <c r="D370" s="11">
        <v>14613</v>
      </c>
      <c r="E370" s="11">
        <v>33687</v>
      </c>
      <c r="F370" s="11">
        <v>14724</v>
      </c>
      <c r="G370" s="11">
        <f t="shared" si="57"/>
        <v>218</v>
      </c>
      <c r="H370" s="4">
        <f t="shared" si="56"/>
        <v>111</v>
      </c>
      <c r="I370" s="12">
        <v>5.75</v>
      </c>
      <c r="J370" s="12">
        <f t="shared" si="50"/>
        <v>1253.5</v>
      </c>
      <c r="K370" s="13">
        <v>2.27</v>
      </c>
      <c r="L370" s="12">
        <f t="shared" si="51"/>
        <v>251.97</v>
      </c>
      <c r="M370" s="12">
        <f t="shared" si="52"/>
        <v>1505.47</v>
      </c>
      <c r="N370" s="12">
        <f t="shared" si="53"/>
        <v>150.547</v>
      </c>
      <c r="O370" s="12">
        <f t="shared" si="54"/>
        <v>1656.017</v>
      </c>
    </row>
    <row r="371" spans="1:15" ht="14.25">
      <c r="A371" s="4" t="s">
        <v>370</v>
      </c>
      <c r="B371" s="4" t="s">
        <v>371</v>
      </c>
      <c r="C371" s="11">
        <v>29627</v>
      </c>
      <c r="D371" s="11">
        <v>10018</v>
      </c>
      <c r="E371" s="11">
        <v>30257</v>
      </c>
      <c r="F371" s="11">
        <v>10186</v>
      </c>
      <c r="G371" s="11">
        <f t="shared" si="57"/>
        <v>630</v>
      </c>
      <c r="H371" s="4">
        <f t="shared" si="56"/>
        <v>168</v>
      </c>
      <c r="I371" s="12">
        <v>5.75</v>
      </c>
      <c r="J371" s="12">
        <f t="shared" si="50"/>
        <v>3622.5</v>
      </c>
      <c r="K371" s="13">
        <v>2.27</v>
      </c>
      <c r="L371" s="12">
        <f t="shared" si="51"/>
        <v>381.36</v>
      </c>
      <c r="M371" s="12">
        <f t="shared" si="52"/>
        <v>4003.86</v>
      </c>
      <c r="N371" s="12">
        <f t="shared" si="53"/>
        <v>400.38599999999997</v>
      </c>
      <c r="O371" s="12">
        <f t="shared" si="54"/>
        <v>4404.246</v>
      </c>
    </row>
    <row r="372" spans="1:15" ht="14.25">
      <c r="A372" s="4" t="s">
        <v>372</v>
      </c>
      <c r="B372" s="4" t="s">
        <v>373</v>
      </c>
      <c r="C372" s="11">
        <v>89118</v>
      </c>
      <c r="D372" s="11">
        <v>46324</v>
      </c>
      <c r="E372" s="11">
        <v>89375</v>
      </c>
      <c r="F372" s="11">
        <v>46439</v>
      </c>
      <c r="G372" s="11">
        <f t="shared" si="57"/>
        <v>257</v>
      </c>
      <c r="H372" s="4">
        <f t="shared" si="56"/>
        <v>115</v>
      </c>
      <c r="I372" s="12">
        <v>5.75</v>
      </c>
      <c r="J372" s="12">
        <f t="shared" si="50"/>
        <v>1477.75</v>
      </c>
      <c r="K372" s="13">
        <v>2.27</v>
      </c>
      <c r="L372" s="12">
        <f t="shared" si="51"/>
        <v>261.05</v>
      </c>
      <c r="M372" s="12">
        <f t="shared" si="52"/>
        <v>1738.8</v>
      </c>
      <c r="N372" s="12">
        <f t="shared" si="53"/>
        <v>173.88</v>
      </c>
      <c r="O372" s="12">
        <f t="shared" si="54"/>
        <v>1912.6799999999998</v>
      </c>
    </row>
    <row r="373" spans="1:16" ht="14.25">
      <c r="A373" s="4">
        <v>414</v>
      </c>
      <c r="B373" s="4" t="s">
        <v>483</v>
      </c>
      <c r="C373" s="11">
        <v>0</v>
      </c>
      <c r="D373" s="11">
        <v>0</v>
      </c>
      <c r="E373" s="11">
        <v>10802</v>
      </c>
      <c r="F373" s="11">
        <v>5459</v>
      </c>
      <c r="G373" s="11">
        <f t="shared" si="57"/>
        <v>10802</v>
      </c>
      <c r="H373" s="4">
        <f t="shared" si="56"/>
        <v>5459</v>
      </c>
      <c r="I373" s="12">
        <v>5.75</v>
      </c>
      <c r="J373" s="12">
        <f t="shared" si="50"/>
        <v>62111.5</v>
      </c>
      <c r="K373" s="13">
        <v>2.27</v>
      </c>
      <c r="L373" s="12">
        <f t="shared" si="51"/>
        <v>12391.93</v>
      </c>
      <c r="M373" s="12">
        <f t="shared" si="52"/>
        <v>74503.43</v>
      </c>
      <c r="N373" s="12">
        <f t="shared" si="53"/>
        <v>7450.342999999999</v>
      </c>
      <c r="O373" s="12">
        <f t="shared" si="54"/>
        <v>81953.77299999999</v>
      </c>
      <c r="P373" s="14"/>
    </row>
    <row r="374" spans="1:16" ht="14.25">
      <c r="A374" s="4">
        <v>416</v>
      </c>
      <c r="B374" s="4" t="s">
        <v>374</v>
      </c>
      <c r="C374" s="11">
        <v>580</v>
      </c>
      <c r="D374" s="11"/>
      <c r="E374" s="11">
        <v>581</v>
      </c>
      <c r="F374" s="11"/>
      <c r="G374" s="11">
        <f t="shared" si="57"/>
        <v>1</v>
      </c>
      <c r="H374" s="4">
        <f t="shared" si="56"/>
        <v>0</v>
      </c>
      <c r="I374" s="12">
        <v>6.73</v>
      </c>
      <c r="J374" s="12">
        <f t="shared" si="50"/>
        <v>6.73</v>
      </c>
      <c r="K374" s="13"/>
      <c r="L374" s="12">
        <f t="shared" si="51"/>
        <v>0</v>
      </c>
      <c r="M374" s="12">
        <f t="shared" si="52"/>
        <v>6.73</v>
      </c>
      <c r="N374" s="12">
        <f t="shared" si="53"/>
        <v>0.6730000000000002</v>
      </c>
      <c r="O374" s="12">
        <f t="shared" si="54"/>
        <v>7.4030000000000005</v>
      </c>
      <c r="P374" s="14"/>
    </row>
    <row r="375" spans="1:15" ht="14.25">
      <c r="A375" s="4">
        <v>417</v>
      </c>
      <c r="B375" s="4" t="s">
        <v>375</v>
      </c>
      <c r="C375" s="11">
        <v>36271</v>
      </c>
      <c r="D375" s="11"/>
      <c r="E375" s="11">
        <v>39531</v>
      </c>
      <c r="F375" s="11"/>
      <c r="G375" s="11">
        <f t="shared" si="57"/>
        <v>3260</v>
      </c>
      <c r="H375" s="4">
        <f t="shared" si="56"/>
        <v>0</v>
      </c>
      <c r="I375" s="12">
        <v>4.71</v>
      </c>
      <c r="J375" s="12">
        <f t="shared" si="50"/>
        <v>15354.6</v>
      </c>
      <c r="K375" s="13"/>
      <c r="L375" s="12">
        <f t="shared" si="51"/>
        <v>0</v>
      </c>
      <c r="M375" s="12">
        <f t="shared" si="52"/>
        <v>15354.6</v>
      </c>
      <c r="N375" s="12">
        <f t="shared" si="53"/>
        <v>1535.46</v>
      </c>
      <c r="O375" s="12">
        <f t="shared" si="54"/>
        <v>16890.06</v>
      </c>
    </row>
    <row r="376" spans="1:16" ht="14.25">
      <c r="A376" s="4">
        <v>418</v>
      </c>
      <c r="B376" s="4" t="s">
        <v>376</v>
      </c>
      <c r="C376" s="11">
        <v>42714</v>
      </c>
      <c r="D376" s="11">
        <v>21134</v>
      </c>
      <c r="E376" s="11">
        <v>43135</v>
      </c>
      <c r="F376" s="11">
        <v>21327</v>
      </c>
      <c r="G376" s="11">
        <f t="shared" si="57"/>
        <v>421</v>
      </c>
      <c r="H376" s="4">
        <f t="shared" si="56"/>
        <v>193</v>
      </c>
      <c r="I376" s="12">
        <v>5.75</v>
      </c>
      <c r="J376" s="12">
        <f t="shared" si="50"/>
        <v>2420.75</v>
      </c>
      <c r="K376" s="13">
        <v>2.27</v>
      </c>
      <c r="L376" s="12">
        <f t="shared" si="51"/>
        <v>438.11</v>
      </c>
      <c r="M376" s="12">
        <f t="shared" si="52"/>
        <v>2858.86</v>
      </c>
      <c r="N376" s="12">
        <f t="shared" si="53"/>
        <v>285.886</v>
      </c>
      <c r="O376" s="12">
        <f t="shared" si="54"/>
        <v>3144.746</v>
      </c>
      <c r="P376" t="s">
        <v>486</v>
      </c>
    </row>
    <row r="377" spans="1:15" ht="14.25">
      <c r="A377" s="4">
        <v>419</v>
      </c>
      <c r="B377" s="4" t="s">
        <v>461</v>
      </c>
      <c r="C377" s="11">
        <v>3891</v>
      </c>
      <c r="D377" s="11"/>
      <c r="E377" s="11">
        <v>4175</v>
      </c>
      <c r="F377" s="11"/>
      <c r="G377" s="11">
        <f t="shared" si="57"/>
        <v>284</v>
      </c>
      <c r="H377" s="4">
        <f t="shared" si="56"/>
        <v>0</v>
      </c>
      <c r="I377" s="12">
        <v>6.73</v>
      </c>
      <c r="J377" s="12">
        <f t="shared" si="50"/>
        <v>1911.3200000000002</v>
      </c>
      <c r="K377" s="13"/>
      <c r="L377" s="12">
        <f t="shared" si="51"/>
        <v>0</v>
      </c>
      <c r="M377" s="12">
        <f t="shared" si="52"/>
        <v>1911.3200000000002</v>
      </c>
      <c r="N377" s="12">
        <f t="shared" si="53"/>
        <v>191.132</v>
      </c>
      <c r="O377" s="12">
        <f t="shared" si="54"/>
        <v>2102.452</v>
      </c>
    </row>
    <row r="378" spans="1:15" ht="14.25">
      <c r="A378" s="4">
        <v>420</v>
      </c>
      <c r="B378" s="4" t="s">
        <v>377</v>
      </c>
      <c r="C378" s="11">
        <v>34662</v>
      </c>
      <c r="D378" s="11">
        <v>13634</v>
      </c>
      <c r="E378" s="11">
        <v>39872</v>
      </c>
      <c r="F378" s="11">
        <v>15993</v>
      </c>
      <c r="G378" s="11">
        <f t="shared" si="57"/>
        <v>5210</v>
      </c>
      <c r="H378" s="4">
        <f t="shared" si="56"/>
        <v>2359</v>
      </c>
      <c r="I378" s="12">
        <v>5.75</v>
      </c>
      <c r="J378" s="12">
        <f t="shared" si="50"/>
        <v>29957.5</v>
      </c>
      <c r="K378" s="13">
        <v>2.27</v>
      </c>
      <c r="L378" s="12">
        <f t="shared" si="51"/>
        <v>5354.93</v>
      </c>
      <c r="M378" s="12">
        <f t="shared" si="52"/>
        <v>35312.43</v>
      </c>
      <c r="N378" s="12">
        <f t="shared" si="53"/>
        <v>3531.243</v>
      </c>
      <c r="O378" s="12">
        <f t="shared" si="54"/>
        <v>38843.673</v>
      </c>
    </row>
    <row r="379" spans="1:15" ht="14.25">
      <c r="A379" s="4" t="s">
        <v>378</v>
      </c>
      <c r="B379" s="4" t="s">
        <v>379</v>
      </c>
      <c r="C379" s="11">
        <v>20634</v>
      </c>
      <c r="D379" s="11">
        <v>7425</v>
      </c>
      <c r="E379" s="11">
        <v>23659</v>
      </c>
      <c r="F379" s="11">
        <v>8550</v>
      </c>
      <c r="G379" s="11">
        <f t="shared" si="57"/>
        <v>3025</v>
      </c>
      <c r="H379" s="4">
        <f t="shared" si="56"/>
        <v>1125</v>
      </c>
      <c r="I379" s="12">
        <v>5.75</v>
      </c>
      <c r="J379" s="12">
        <f t="shared" si="50"/>
        <v>17393.75</v>
      </c>
      <c r="K379" s="13">
        <v>2.27</v>
      </c>
      <c r="L379" s="12">
        <f t="shared" si="51"/>
        <v>2553.75</v>
      </c>
      <c r="M379" s="12">
        <f t="shared" si="52"/>
        <v>19947.5</v>
      </c>
      <c r="N379" s="12">
        <f t="shared" si="53"/>
        <v>1994.75</v>
      </c>
      <c r="O379" s="12">
        <f t="shared" si="54"/>
        <v>21942.25</v>
      </c>
    </row>
    <row r="380" spans="1:15" ht="14.25">
      <c r="A380" s="4">
        <v>422</v>
      </c>
      <c r="B380" s="4" t="s">
        <v>380</v>
      </c>
      <c r="C380" s="11">
        <v>1779</v>
      </c>
      <c r="D380" s="11"/>
      <c r="E380" s="11">
        <v>1779</v>
      </c>
      <c r="F380" s="11"/>
      <c r="G380" s="11">
        <f t="shared" si="57"/>
        <v>0</v>
      </c>
      <c r="H380" s="4">
        <f t="shared" si="56"/>
        <v>0</v>
      </c>
      <c r="I380" s="12">
        <v>6.73</v>
      </c>
      <c r="J380" s="12">
        <f t="shared" si="50"/>
        <v>0</v>
      </c>
      <c r="K380" s="13"/>
      <c r="L380" s="12">
        <f t="shared" si="51"/>
        <v>0</v>
      </c>
      <c r="M380" s="12">
        <f t="shared" si="52"/>
        <v>0</v>
      </c>
      <c r="N380" s="12">
        <f t="shared" si="53"/>
        <v>0</v>
      </c>
      <c r="O380" s="12">
        <f t="shared" si="54"/>
        <v>0</v>
      </c>
    </row>
    <row r="381" spans="1:16" ht="14.25">
      <c r="A381" s="4">
        <v>424</v>
      </c>
      <c r="B381" s="4" t="s">
        <v>381</v>
      </c>
      <c r="C381" s="11">
        <v>7944</v>
      </c>
      <c r="D381" s="11"/>
      <c r="E381" s="11">
        <v>7944</v>
      </c>
      <c r="F381" s="11"/>
      <c r="G381" s="11">
        <f t="shared" si="57"/>
        <v>0</v>
      </c>
      <c r="H381" s="4">
        <f t="shared" si="56"/>
        <v>0</v>
      </c>
      <c r="I381" s="12">
        <v>6.73</v>
      </c>
      <c r="J381" s="12">
        <f t="shared" si="50"/>
        <v>0</v>
      </c>
      <c r="K381" s="13"/>
      <c r="L381" s="12">
        <f t="shared" si="51"/>
        <v>0</v>
      </c>
      <c r="M381" s="12">
        <f t="shared" si="52"/>
        <v>0</v>
      </c>
      <c r="N381" s="12">
        <f t="shared" si="53"/>
        <v>0</v>
      </c>
      <c r="O381" s="12">
        <f t="shared" si="54"/>
        <v>0</v>
      </c>
      <c r="P381" s="14"/>
    </row>
    <row r="382" spans="1:15" ht="14.25">
      <c r="A382" s="4">
        <v>425</v>
      </c>
      <c r="B382" s="4" t="s">
        <v>382</v>
      </c>
      <c r="C382" s="11">
        <v>52974</v>
      </c>
      <c r="D382" s="11">
        <v>23732</v>
      </c>
      <c r="E382" s="11">
        <v>54309</v>
      </c>
      <c r="F382" s="11">
        <v>24290</v>
      </c>
      <c r="G382" s="11">
        <f t="shared" si="57"/>
        <v>1335</v>
      </c>
      <c r="H382" s="4">
        <f t="shared" si="56"/>
        <v>558</v>
      </c>
      <c r="I382" s="12">
        <v>5.75</v>
      </c>
      <c r="J382" s="12">
        <f t="shared" si="50"/>
        <v>7676.25</v>
      </c>
      <c r="K382" s="13">
        <v>2.27</v>
      </c>
      <c r="L382" s="12">
        <f t="shared" si="51"/>
        <v>1266.66</v>
      </c>
      <c r="M382" s="12">
        <f t="shared" si="52"/>
        <v>8942.91</v>
      </c>
      <c r="N382" s="12">
        <f t="shared" si="53"/>
        <v>894.291</v>
      </c>
      <c r="O382" s="12">
        <f t="shared" si="54"/>
        <v>9837.201</v>
      </c>
    </row>
    <row r="383" spans="1:15" ht="14.25">
      <c r="A383" s="4">
        <v>426</v>
      </c>
      <c r="B383" s="4" t="s">
        <v>383</v>
      </c>
      <c r="C383" s="11">
        <v>17836</v>
      </c>
      <c r="D383" s="11"/>
      <c r="E383" s="11">
        <v>18936</v>
      </c>
      <c r="F383" s="11"/>
      <c r="G383" s="11">
        <f t="shared" si="57"/>
        <v>1100</v>
      </c>
      <c r="H383" s="4">
        <f t="shared" si="56"/>
        <v>0</v>
      </c>
      <c r="I383" s="12">
        <v>6.73</v>
      </c>
      <c r="J383" s="12">
        <f t="shared" si="50"/>
        <v>7403.000000000001</v>
      </c>
      <c r="K383" s="13"/>
      <c r="L383" s="12">
        <f t="shared" si="51"/>
        <v>0</v>
      </c>
      <c r="M383" s="12">
        <f t="shared" si="52"/>
        <v>7403.000000000001</v>
      </c>
      <c r="N383" s="12">
        <f t="shared" si="53"/>
        <v>740.3000000000002</v>
      </c>
      <c r="O383" s="12">
        <f t="shared" si="54"/>
        <v>8143.300000000001</v>
      </c>
    </row>
    <row r="384" spans="1:15" ht="14.25">
      <c r="A384" s="4">
        <v>427</v>
      </c>
      <c r="B384" s="4" t="s">
        <v>495</v>
      </c>
      <c r="C384" s="11">
        <v>0</v>
      </c>
      <c r="D384" s="11"/>
      <c r="E384" s="11">
        <v>6</v>
      </c>
      <c r="F384" s="11"/>
      <c r="G384" s="11">
        <f t="shared" si="57"/>
        <v>6</v>
      </c>
      <c r="H384" s="4">
        <f t="shared" si="56"/>
        <v>0</v>
      </c>
      <c r="I384" s="12">
        <v>6.73</v>
      </c>
      <c r="J384" s="12">
        <f t="shared" si="50"/>
        <v>40.38</v>
      </c>
      <c r="K384" s="13"/>
      <c r="L384" s="12">
        <f t="shared" si="51"/>
        <v>0</v>
      </c>
      <c r="M384" s="12">
        <f t="shared" si="52"/>
        <v>40.38</v>
      </c>
      <c r="N384" s="12">
        <f t="shared" si="53"/>
        <v>4.038</v>
      </c>
      <c r="O384" s="12">
        <f t="shared" si="54"/>
        <v>44.418000000000006</v>
      </c>
    </row>
    <row r="385" spans="1:15" ht="14.25">
      <c r="A385" s="4">
        <v>428</v>
      </c>
      <c r="B385" s="4" t="s">
        <v>384</v>
      </c>
      <c r="C385" s="11">
        <v>15241</v>
      </c>
      <c r="D385" s="11">
        <v>8376</v>
      </c>
      <c r="E385" s="11">
        <v>16683</v>
      </c>
      <c r="F385" s="11">
        <v>9403</v>
      </c>
      <c r="G385" s="11">
        <f t="shared" si="57"/>
        <v>1442</v>
      </c>
      <c r="H385" s="4">
        <f t="shared" si="56"/>
        <v>1027</v>
      </c>
      <c r="I385" s="12">
        <v>5.75</v>
      </c>
      <c r="J385" s="12">
        <f t="shared" si="50"/>
        <v>8291.5</v>
      </c>
      <c r="K385" s="13">
        <v>2.27</v>
      </c>
      <c r="L385" s="12">
        <f t="shared" si="51"/>
        <v>2331.29</v>
      </c>
      <c r="M385" s="12">
        <f t="shared" si="52"/>
        <v>10622.79</v>
      </c>
      <c r="N385" s="12">
        <f t="shared" si="53"/>
        <v>1062.279</v>
      </c>
      <c r="O385" s="12">
        <f t="shared" si="54"/>
        <v>11685.069000000001</v>
      </c>
    </row>
    <row r="386" spans="1:15" ht="14.25">
      <c r="A386" s="4">
        <v>429</v>
      </c>
      <c r="B386" s="4" t="s">
        <v>385</v>
      </c>
      <c r="C386" s="11">
        <v>29939</v>
      </c>
      <c r="D386" s="11">
        <v>13627</v>
      </c>
      <c r="E386" s="11">
        <v>31291</v>
      </c>
      <c r="F386" s="11">
        <v>14299</v>
      </c>
      <c r="G386" s="11">
        <f t="shared" si="57"/>
        <v>1352</v>
      </c>
      <c r="H386" s="4">
        <f t="shared" si="56"/>
        <v>672</v>
      </c>
      <c r="I386" s="12">
        <v>5.75</v>
      </c>
      <c r="J386" s="12">
        <f t="shared" si="50"/>
        <v>7774</v>
      </c>
      <c r="K386" s="13">
        <v>2.27</v>
      </c>
      <c r="L386" s="12">
        <f t="shared" si="51"/>
        <v>1525.44</v>
      </c>
      <c r="M386" s="12">
        <f t="shared" si="52"/>
        <v>9299.44</v>
      </c>
      <c r="N386" s="12">
        <f t="shared" si="53"/>
        <v>929.9440000000001</v>
      </c>
      <c r="O386" s="12">
        <f t="shared" si="54"/>
        <v>10229.384</v>
      </c>
    </row>
    <row r="387" spans="1:15" ht="14.25">
      <c r="A387" s="4">
        <v>430</v>
      </c>
      <c r="B387" s="4" t="s">
        <v>386</v>
      </c>
      <c r="C387" s="11">
        <v>41572</v>
      </c>
      <c r="D387" s="11">
        <v>24690</v>
      </c>
      <c r="E387" s="11">
        <v>41586</v>
      </c>
      <c r="F387" s="11">
        <v>24796</v>
      </c>
      <c r="G387" s="11">
        <f t="shared" si="57"/>
        <v>14</v>
      </c>
      <c r="H387" s="4">
        <f t="shared" si="56"/>
        <v>106</v>
      </c>
      <c r="I387" s="12">
        <v>5.75</v>
      </c>
      <c r="J387" s="12">
        <f t="shared" si="50"/>
        <v>80.5</v>
      </c>
      <c r="K387" s="13">
        <v>2.27</v>
      </c>
      <c r="L387" s="12">
        <f t="shared" si="51"/>
        <v>240.62</v>
      </c>
      <c r="M387" s="12">
        <f t="shared" si="52"/>
        <v>321.12</v>
      </c>
      <c r="N387" s="12">
        <f t="shared" si="53"/>
        <v>32.111999999999995</v>
      </c>
      <c r="O387" s="12">
        <f t="shared" si="54"/>
        <v>353.23199999999997</v>
      </c>
    </row>
    <row r="388" spans="1:15" ht="14.25">
      <c r="A388" s="4">
        <v>431</v>
      </c>
      <c r="B388" s="4" t="s">
        <v>387</v>
      </c>
      <c r="C388" s="11">
        <v>11855</v>
      </c>
      <c r="D388" s="11"/>
      <c r="E388" s="11">
        <v>11904</v>
      </c>
      <c r="F388" s="11"/>
      <c r="G388" s="11">
        <f t="shared" si="57"/>
        <v>49</v>
      </c>
      <c r="H388" s="4">
        <f t="shared" si="56"/>
        <v>0</v>
      </c>
      <c r="I388" s="12">
        <v>4.71</v>
      </c>
      <c r="J388" s="12">
        <f t="shared" si="50"/>
        <v>230.79</v>
      </c>
      <c r="K388" s="13"/>
      <c r="L388" s="12">
        <f t="shared" si="51"/>
        <v>0</v>
      </c>
      <c r="M388" s="12">
        <f t="shared" si="52"/>
        <v>230.79</v>
      </c>
      <c r="N388" s="12">
        <f t="shared" si="53"/>
        <v>23.079</v>
      </c>
      <c r="O388" s="12">
        <f t="shared" si="54"/>
        <v>253.869</v>
      </c>
    </row>
    <row r="389" spans="1:16" ht="14.25">
      <c r="A389" s="4">
        <v>432</v>
      </c>
      <c r="B389" s="4" t="s">
        <v>462</v>
      </c>
      <c r="C389" s="11">
        <v>32</v>
      </c>
      <c r="D389" s="11"/>
      <c r="E389" s="11">
        <v>197</v>
      </c>
      <c r="F389" s="11"/>
      <c r="G389" s="11">
        <f t="shared" si="57"/>
        <v>165</v>
      </c>
      <c r="H389" s="4">
        <f t="shared" si="56"/>
        <v>0</v>
      </c>
      <c r="I389" s="12">
        <v>6.73</v>
      </c>
      <c r="J389" s="12">
        <f t="shared" si="50"/>
        <v>1110.45</v>
      </c>
      <c r="K389" s="13"/>
      <c r="L389" s="12">
        <f t="shared" si="51"/>
        <v>0</v>
      </c>
      <c r="M389" s="12">
        <f t="shared" si="52"/>
        <v>1110.45</v>
      </c>
      <c r="N389" s="12">
        <f t="shared" si="53"/>
        <v>111.045</v>
      </c>
      <c r="O389" s="12">
        <f t="shared" si="54"/>
        <v>1221.4950000000001</v>
      </c>
      <c r="P389" s="14"/>
    </row>
    <row r="390" spans="1:15" ht="14.25">
      <c r="A390" s="4">
        <v>433</v>
      </c>
      <c r="B390" s="4" t="s">
        <v>463</v>
      </c>
      <c r="C390" s="11">
        <v>6244</v>
      </c>
      <c r="D390" s="11"/>
      <c r="E390" s="11">
        <v>6317</v>
      </c>
      <c r="F390" s="11"/>
      <c r="G390" s="11">
        <f t="shared" si="57"/>
        <v>73</v>
      </c>
      <c r="H390" s="4">
        <f t="shared" si="56"/>
        <v>0</v>
      </c>
      <c r="I390" s="12">
        <v>4.71</v>
      </c>
      <c r="J390" s="12">
        <f t="shared" si="50"/>
        <v>343.83</v>
      </c>
      <c r="K390" s="13"/>
      <c r="L390" s="12">
        <f t="shared" si="51"/>
        <v>0</v>
      </c>
      <c r="M390" s="12">
        <f t="shared" si="52"/>
        <v>343.83</v>
      </c>
      <c r="N390" s="12">
        <f t="shared" si="53"/>
        <v>34.382999999999996</v>
      </c>
      <c r="O390" s="12">
        <f t="shared" si="54"/>
        <v>378.21299999999997</v>
      </c>
    </row>
    <row r="391" spans="1:15" ht="14.25">
      <c r="A391" s="4" t="s">
        <v>388</v>
      </c>
      <c r="B391" s="4" t="s">
        <v>389</v>
      </c>
      <c r="C391" s="11">
        <v>43903</v>
      </c>
      <c r="D391" s="11">
        <v>25936</v>
      </c>
      <c r="E391" s="11">
        <v>45529</v>
      </c>
      <c r="F391" s="11">
        <v>26811</v>
      </c>
      <c r="G391" s="11">
        <f t="shared" si="57"/>
        <v>1626</v>
      </c>
      <c r="H391" s="4">
        <f t="shared" si="56"/>
        <v>875</v>
      </c>
      <c r="I391" s="12">
        <v>5.75</v>
      </c>
      <c r="J391" s="12">
        <f t="shared" si="50"/>
        <v>9349.5</v>
      </c>
      <c r="K391" s="13">
        <v>2.27</v>
      </c>
      <c r="L391" s="12">
        <f t="shared" si="51"/>
        <v>1986.25</v>
      </c>
      <c r="M391" s="12">
        <f t="shared" si="52"/>
        <v>11335.75</v>
      </c>
      <c r="N391" s="12">
        <f t="shared" si="53"/>
        <v>1133.575</v>
      </c>
      <c r="O391" s="12">
        <f t="shared" si="54"/>
        <v>12469.325</v>
      </c>
    </row>
    <row r="392" spans="1:16" ht="14.25">
      <c r="A392" s="4">
        <v>435</v>
      </c>
      <c r="B392" s="4" t="s">
        <v>390</v>
      </c>
      <c r="C392" s="11">
        <v>0</v>
      </c>
      <c r="D392" s="11"/>
      <c r="E392" s="11">
        <v>0</v>
      </c>
      <c r="F392" s="11"/>
      <c r="G392" s="11">
        <f t="shared" si="57"/>
        <v>0</v>
      </c>
      <c r="H392" s="4">
        <f t="shared" si="56"/>
        <v>0</v>
      </c>
      <c r="I392" s="12">
        <v>6.73</v>
      </c>
      <c r="J392" s="12">
        <f aca="true" t="shared" si="58" ref="J392:J434">G392*I392</f>
        <v>0</v>
      </c>
      <c r="K392" s="13"/>
      <c r="L392" s="12">
        <f aca="true" t="shared" si="59" ref="L392:L434">H392*K392</f>
        <v>0</v>
      </c>
      <c r="M392" s="12">
        <f aca="true" t="shared" si="60" ref="M392:M434">J392+L392</f>
        <v>0</v>
      </c>
      <c r="N392" s="12">
        <f aca="true" t="shared" si="61" ref="N392:N434">M392*10/100</f>
        <v>0</v>
      </c>
      <c r="O392" s="12">
        <f aca="true" t="shared" si="62" ref="O392:O434">M392+N392</f>
        <v>0</v>
      </c>
      <c r="P392" s="14"/>
    </row>
    <row r="393" spans="1:15" ht="14.25">
      <c r="A393" s="4">
        <v>437</v>
      </c>
      <c r="B393" s="4" t="s">
        <v>391</v>
      </c>
      <c r="C393" s="11">
        <v>73841</v>
      </c>
      <c r="D393" s="11"/>
      <c r="E393" s="11">
        <v>79007</v>
      </c>
      <c r="F393" s="11"/>
      <c r="G393" s="11">
        <f t="shared" si="57"/>
        <v>5166</v>
      </c>
      <c r="H393" s="4">
        <f t="shared" si="56"/>
        <v>0</v>
      </c>
      <c r="I393" s="12">
        <v>4.71</v>
      </c>
      <c r="J393" s="12">
        <f t="shared" si="58"/>
        <v>24331.86</v>
      </c>
      <c r="K393" s="13"/>
      <c r="L393" s="12">
        <f t="shared" si="59"/>
        <v>0</v>
      </c>
      <c r="M393" s="12">
        <f t="shared" si="60"/>
        <v>24331.86</v>
      </c>
      <c r="N393" s="12">
        <f t="shared" si="61"/>
        <v>2433.186</v>
      </c>
      <c r="O393" s="12">
        <f t="shared" si="62"/>
        <v>26765.046000000002</v>
      </c>
    </row>
    <row r="394" spans="1:16" ht="14.25">
      <c r="A394" s="4">
        <v>438</v>
      </c>
      <c r="B394" s="4" t="s">
        <v>464</v>
      </c>
      <c r="C394" s="11">
        <v>678</v>
      </c>
      <c r="D394" s="11"/>
      <c r="E394" s="11">
        <v>678</v>
      </c>
      <c r="F394" s="11"/>
      <c r="G394" s="11">
        <f t="shared" si="57"/>
        <v>0</v>
      </c>
      <c r="H394" s="4">
        <f t="shared" si="56"/>
        <v>0</v>
      </c>
      <c r="I394" s="12">
        <v>6.73</v>
      </c>
      <c r="J394" s="12">
        <f t="shared" si="58"/>
        <v>0</v>
      </c>
      <c r="K394" s="13"/>
      <c r="L394" s="12">
        <f t="shared" si="59"/>
        <v>0</v>
      </c>
      <c r="M394" s="12">
        <f t="shared" si="60"/>
        <v>0</v>
      </c>
      <c r="N394" s="12">
        <f t="shared" si="61"/>
        <v>0</v>
      </c>
      <c r="O394" s="12">
        <f t="shared" si="62"/>
        <v>0</v>
      </c>
      <c r="P394" t="s">
        <v>486</v>
      </c>
    </row>
    <row r="395" spans="1:15" ht="14.25">
      <c r="A395" s="4">
        <v>439</v>
      </c>
      <c r="B395" s="4" t="s">
        <v>392</v>
      </c>
      <c r="C395" s="11">
        <v>60074</v>
      </c>
      <c r="D395" s="11"/>
      <c r="E395" s="11">
        <v>64613</v>
      </c>
      <c r="F395" s="11"/>
      <c r="G395" s="11">
        <f t="shared" si="57"/>
        <v>4539</v>
      </c>
      <c r="H395" s="4">
        <f t="shared" si="56"/>
        <v>0</v>
      </c>
      <c r="I395" s="12">
        <v>4.71</v>
      </c>
      <c r="J395" s="12">
        <f t="shared" si="58"/>
        <v>21378.69</v>
      </c>
      <c r="K395" s="13"/>
      <c r="L395" s="12">
        <f t="shared" si="59"/>
        <v>0</v>
      </c>
      <c r="M395" s="12">
        <f t="shared" si="60"/>
        <v>21378.69</v>
      </c>
      <c r="N395" s="12">
        <f t="shared" si="61"/>
        <v>2137.869</v>
      </c>
      <c r="O395" s="12">
        <f t="shared" si="62"/>
        <v>23516.558999999997</v>
      </c>
    </row>
    <row r="396" spans="1:16" ht="14.25">
      <c r="A396" s="4">
        <v>440</v>
      </c>
      <c r="B396" s="4" t="s">
        <v>393</v>
      </c>
      <c r="C396" s="11">
        <v>253</v>
      </c>
      <c r="D396" s="11">
        <v>117</v>
      </c>
      <c r="E396" s="11">
        <v>253</v>
      </c>
      <c r="F396" s="11">
        <v>117</v>
      </c>
      <c r="G396" s="11">
        <f t="shared" si="57"/>
        <v>0</v>
      </c>
      <c r="H396" s="4">
        <f t="shared" si="56"/>
        <v>0</v>
      </c>
      <c r="I396" s="12">
        <v>8.21</v>
      </c>
      <c r="J396" s="12">
        <f t="shared" si="58"/>
        <v>0</v>
      </c>
      <c r="K396" s="13">
        <v>3.24</v>
      </c>
      <c r="L396" s="12">
        <f t="shared" si="59"/>
        <v>0</v>
      </c>
      <c r="M396" s="12">
        <f t="shared" si="60"/>
        <v>0</v>
      </c>
      <c r="N396" s="12">
        <f t="shared" si="61"/>
        <v>0</v>
      </c>
      <c r="O396" s="12">
        <f t="shared" si="62"/>
        <v>0</v>
      </c>
      <c r="P396" t="s">
        <v>486</v>
      </c>
    </row>
    <row r="397" spans="1:15" ht="14.25">
      <c r="A397" s="4">
        <v>441</v>
      </c>
      <c r="B397" s="4" t="s">
        <v>394</v>
      </c>
      <c r="C397" s="11">
        <v>4501</v>
      </c>
      <c r="D397" s="11">
        <v>1656</v>
      </c>
      <c r="E397" s="11">
        <v>5290</v>
      </c>
      <c r="F397" s="11">
        <v>1763</v>
      </c>
      <c r="G397" s="11">
        <f aca="true" t="shared" si="63" ref="G397:G434">E397-C397</f>
        <v>789</v>
      </c>
      <c r="H397" s="4">
        <f t="shared" si="56"/>
        <v>107</v>
      </c>
      <c r="I397" s="12">
        <v>5.75</v>
      </c>
      <c r="J397" s="12">
        <f t="shared" si="58"/>
        <v>4536.75</v>
      </c>
      <c r="K397" s="13">
        <v>2.27</v>
      </c>
      <c r="L397" s="12">
        <f t="shared" si="59"/>
        <v>242.89000000000001</v>
      </c>
      <c r="M397" s="12">
        <f t="shared" si="60"/>
        <v>4779.64</v>
      </c>
      <c r="N397" s="12">
        <f t="shared" si="61"/>
        <v>477.964</v>
      </c>
      <c r="O397" s="12">
        <f t="shared" si="62"/>
        <v>5257.604</v>
      </c>
    </row>
    <row r="398" spans="1:15" ht="14.25">
      <c r="A398" s="4">
        <v>442</v>
      </c>
      <c r="B398" s="4" t="s">
        <v>395</v>
      </c>
      <c r="C398" s="11">
        <v>1453</v>
      </c>
      <c r="D398" s="11"/>
      <c r="E398" s="11">
        <v>1453</v>
      </c>
      <c r="F398" s="11"/>
      <c r="G398" s="11">
        <f t="shared" si="63"/>
        <v>0</v>
      </c>
      <c r="H398" s="4">
        <f t="shared" si="56"/>
        <v>0</v>
      </c>
      <c r="I398" s="12">
        <v>6.73</v>
      </c>
      <c r="J398" s="12">
        <f t="shared" si="58"/>
        <v>0</v>
      </c>
      <c r="K398" s="13"/>
      <c r="L398" s="12">
        <f t="shared" si="59"/>
        <v>0</v>
      </c>
      <c r="M398" s="12">
        <f t="shared" si="60"/>
        <v>0</v>
      </c>
      <c r="N398" s="12">
        <f t="shared" si="61"/>
        <v>0</v>
      </c>
      <c r="O398" s="12">
        <f t="shared" si="62"/>
        <v>0</v>
      </c>
    </row>
    <row r="399" spans="1:15" ht="14.25">
      <c r="A399" s="4">
        <v>443</v>
      </c>
      <c r="B399" s="4" t="s">
        <v>477</v>
      </c>
      <c r="C399" s="11">
        <v>1104</v>
      </c>
      <c r="D399" s="11"/>
      <c r="E399" s="11">
        <v>1108</v>
      </c>
      <c r="F399" s="11"/>
      <c r="G399" s="11">
        <f t="shared" si="63"/>
        <v>4</v>
      </c>
      <c r="H399" s="4">
        <f t="shared" si="56"/>
        <v>0</v>
      </c>
      <c r="I399" s="12">
        <v>6.73</v>
      </c>
      <c r="J399" s="12">
        <f t="shared" si="58"/>
        <v>26.92</v>
      </c>
      <c r="K399" s="13"/>
      <c r="L399" s="12">
        <f t="shared" si="59"/>
        <v>0</v>
      </c>
      <c r="M399" s="12">
        <f t="shared" si="60"/>
        <v>26.92</v>
      </c>
      <c r="N399" s="12">
        <f t="shared" si="61"/>
        <v>2.6920000000000006</v>
      </c>
      <c r="O399" s="12">
        <f t="shared" si="62"/>
        <v>29.612000000000002</v>
      </c>
    </row>
    <row r="400" spans="1:15" ht="14.25">
      <c r="A400" s="4" t="s">
        <v>396</v>
      </c>
      <c r="B400" s="4" t="s">
        <v>397</v>
      </c>
      <c r="C400" s="11">
        <v>26891</v>
      </c>
      <c r="D400" s="11">
        <v>12201</v>
      </c>
      <c r="E400" s="11">
        <v>27373</v>
      </c>
      <c r="F400" s="11">
        <v>12354</v>
      </c>
      <c r="G400" s="11">
        <f t="shared" si="63"/>
        <v>482</v>
      </c>
      <c r="H400" s="4">
        <f t="shared" si="56"/>
        <v>153</v>
      </c>
      <c r="I400" s="12">
        <v>5.75</v>
      </c>
      <c r="J400" s="12">
        <f t="shared" si="58"/>
        <v>2771.5</v>
      </c>
      <c r="K400" s="13">
        <v>2.27</v>
      </c>
      <c r="L400" s="12">
        <f t="shared" si="59"/>
        <v>347.31</v>
      </c>
      <c r="M400" s="12">
        <f t="shared" si="60"/>
        <v>3118.81</v>
      </c>
      <c r="N400" s="12">
        <f t="shared" si="61"/>
        <v>311.881</v>
      </c>
      <c r="O400" s="12">
        <f t="shared" si="62"/>
        <v>3430.691</v>
      </c>
    </row>
    <row r="401" spans="1:15" ht="14.25">
      <c r="A401" s="4">
        <v>445</v>
      </c>
      <c r="B401" s="4" t="s">
        <v>398</v>
      </c>
      <c r="C401" s="11">
        <v>20586</v>
      </c>
      <c r="D401" s="11">
        <v>8902</v>
      </c>
      <c r="E401" s="11">
        <v>23384</v>
      </c>
      <c r="F401" s="11">
        <v>9937</v>
      </c>
      <c r="G401" s="11">
        <f t="shared" si="63"/>
        <v>2798</v>
      </c>
      <c r="H401" s="4">
        <f t="shared" si="56"/>
        <v>1035</v>
      </c>
      <c r="I401" s="12">
        <v>8.21</v>
      </c>
      <c r="J401" s="12">
        <f t="shared" si="58"/>
        <v>22971.58</v>
      </c>
      <c r="K401" s="13">
        <v>3.24</v>
      </c>
      <c r="L401" s="12">
        <f t="shared" si="59"/>
        <v>3353.4</v>
      </c>
      <c r="M401" s="12">
        <f t="shared" si="60"/>
        <v>26324.980000000003</v>
      </c>
      <c r="N401" s="12">
        <f t="shared" si="61"/>
        <v>2632.4980000000005</v>
      </c>
      <c r="O401" s="12">
        <f t="shared" si="62"/>
        <v>28957.478000000003</v>
      </c>
    </row>
    <row r="402" spans="1:15" ht="14.25">
      <c r="A402" s="4">
        <v>447</v>
      </c>
      <c r="B402" s="4" t="s">
        <v>399</v>
      </c>
      <c r="C402" s="11">
        <v>14732</v>
      </c>
      <c r="D402" s="11">
        <v>7144</v>
      </c>
      <c r="E402" s="11">
        <v>15406</v>
      </c>
      <c r="F402" s="11">
        <v>7470</v>
      </c>
      <c r="G402" s="11">
        <f t="shared" si="63"/>
        <v>674</v>
      </c>
      <c r="H402" s="4">
        <f t="shared" si="56"/>
        <v>326</v>
      </c>
      <c r="I402" s="12">
        <v>5.75</v>
      </c>
      <c r="J402" s="12">
        <f t="shared" si="58"/>
        <v>3875.5</v>
      </c>
      <c r="K402" s="13">
        <v>2.27</v>
      </c>
      <c r="L402" s="12">
        <f t="shared" si="59"/>
        <v>740.02</v>
      </c>
      <c r="M402" s="12">
        <f t="shared" si="60"/>
        <v>4615.52</v>
      </c>
      <c r="N402" s="12">
        <f t="shared" si="61"/>
        <v>461.552</v>
      </c>
      <c r="O402" s="12">
        <f t="shared" si="62"/>
        <v>5077.072</v>
      </c>
    </row>
    <row r="403" spans="1:15" ht="14.25">
      <c r="A403" s="4">
        <v>448</v>
      </c>
      <c r="B403" s="4" t="s">
        <v>400</v>
      </c>
      <c r="C403" s="11">
        <v>28410</v>
      </c>
      <c r="D403" s="11">
        <v>9154</v>
      </c>
      <c r="E403" s="11">
        <v>28836</v>
      </c>
      <c r="F403" s="11">
        <v>9296</v>
      </c>
      <c r="G403" s="11">
        <f t="shared" si="63"/>
        <v>426</v>
      </c>
      <c r="H403" s="4">
        <f t="shared" si="56"/>
        <v>142</v>
      </c>
      <c r="I403" s="12">
        <v>5.75</v>
      </c>
      <c r="J403" s="12">
        <f t="shared" si="58"/>
        <v>2449.5</v>
      </c>
      <c r="K403" s="13">
        <v>2.27</v>
      </c>
      <c r="L403" s="12">
        <f t="shared" si="59"/>
        <v>322.34</v>
      </c>
      <c r="M403" s="12">
        <f t="shared" si="60"/>
        <v>2771.84</v>
      </c>
      <c r="N403" s="12">
        <f t="shared" si="61"/>
        <v>277.184</v>
      </c>
      <c r="O403" s="12">
        <f t="shared" si="62"/>
        <v>3049.0240000000003</v>
      </c>
    </row>
    <row r="404" spans="1:15" ht="14.25">
      <c r="A404" s="4">
        <v>449</v>
      </c>
      <c r="B404" s="4" t="s">
        <v>401</v>
      </c>
      <c r="C404" s="11">
        <v>1473</v>
      </c>
      <c r="D404" s="11">
        <v>501</v>
      </c>
      <c r="E404" s="11">
        <v>1784</v>
      </c>
      <c r="F404" s="11">
        <v>610</v>
      </c>
      <c r="G404" s="11">
        <f t="shared" si="63"/>
        <v>311</v>
      </c>
      <c r="H404" s="4">
        <f t="shared" si="56"/>
        <v>109</v>
      </c>
      <c r="I404" s="12">
        <v>5.75</v>
      </c>
      <c r="J404" s="12">
        <f t="shared" si="58"/>
        <v>1788.25</v>
      </c>
      <c r="K404" s="13">
        <v>2.27</v>
      </c>
      <c r="L404" s="12">
        <f t="shared" si="59"/>
        <v>247.43</v>
      </c>
      <c r="M404" s="12">
        <f t="shared" si="60"/>
        <v>2035.68</v>
      </c>
      <c r="N404" s="12">
        <f t="shared" si="61"/>
        <v>203.56799999999998</v>
      </c>
      <c r="O404" s="12">
        <f t="shared" si="62"/>
        <v>2239.248</v>
      </c>
    </row>
    <row r="405" spans="1:16" ht="14.25">
      <c r="A405" s="4">
        <v>450</v>
      </c>
      <c r="B405" s="4" t="s">
        <v>402</v>
      </c>
      <c r="C405" s="11">
        <v>1159</v>
      </c>
      <c r="D405" s="11"/>
      <c r="E405" s="11">
        <v>1159</v>
      </c>
      <c r="F405" s="11"/>
      <c r="G405" s="11">
        <f t="shared" si="63"/>
        <v>0</v>
      </c>
      <c r="H405" s="4">
        <f t="shared" si="56"/>
        <v>0</v>
      </c>
      <c r="I405" s="12">
        <v>6.73</v>
      </c>
      <c r="J405" s="12">
        <f t="shared" si="58"/>
        <v>0</v>
      </c>
      <c r="K405" s="13"/>
      <c r="L405" s="12">
        <f t="shared" si="59"/>
        <v>0</v>
      </c>
      <c r="M405" s="12">
        <f t="shared" si="60"/>
        <v>0</v>
      </c>
      <c r="N405" s="12">
        <f t="shared" si="61"/>
        <v>0</v>
      </c>
      <c r="O405" s="12">
        <f t="shared" si="62"/>
        <v>0</v>
      </c>
      <c r="P405" s="14"/>
    </row>
    <row r="406" spans="1:15" ht="14.25">
      <c r="A406" s="4">
        <v>451</v>
      </c>
      <c r="B406" s="4" t="s">
        <v>403</v>
      </c>
      <c r="C406" s="11">
        <v>734</v>
      </c>
      <c r="D406" s="11">
        <v>162</v>
      </c>
      <c r="E406" s="11">
        <v>734</v>
      </c>
      <c r="F406" s="11">
        <v>162</v>
      </c>
      <c r="G406" s="11">
        <f t="shared" si="63"/>
        <v>0</v>
      </c>
      <c r="H406" s="4">
        <f t="shared" si="56"/>
        <v>0</v>
      </c>
      <c r="I406" s="12">
        <v>5.75</v>
      </c>
      <c r="J406" s="12">
        <f t="shared" si="58"/>
        <v>0</v>
      </c>
      <c r="K406" s="13">
        <v>2.27</v>
      </c>
      <c r="L406" s="12">
        <f t="shared" si="59"/>
        <v>0</v>
      </c>
      <c r="M406" s="12">
        <f t="shared" si="60"/>
        <v>0</v>
      </c>
      <c r="N406" s="12">
        <f t="shared" si="61"/>
        <v>0</v>
      </c>
      <c r="O406" s="12">
        <f t="shared" si="62"/>
        <v>0</v>
      </c>
    </row>
    <row r="407" spans="1:15" ht="14.25">
      <c r="A407" s="4">
        <v>452</v>
      </c>
      <c r="B407" s="4" t="s">
        <v>404</v>
      </c>
      <c r="C407" s="11">
        <v>2638</v>
      </c>
      <c r="D407" s="11">
        <v>917</v>
      </c>
      <c r="E407" s="11">
        <v>3028</v>
      </c>
      <c r="F407" s="11">
        <v>1143</v>
      </c>
      <c r="G407" s="11">
        <f t="shared" si="63"/>
        <v>390</v>
      </c>
      <c r="H407" s="4">
        <f t="shared" si="56"/>
        <v>226</v>
      </c>
      <c r="I407" s="12">
        <v>5.75</v>
      </c>
      <c r="J407" s="12">
        <f t="shared" si="58"/>
        <v>2242.5</v>
      </c>
      <c r="K407" s="13">
        <v>2.27</v>
      </c>
      <c r="L407" s="12">
        <f t="shared" si="59"/>
        <v>513.02</v>
      </c>
      <c r="M407" s="12">
        <f t="shared" si="60"/>
        <v>2755.52</v>
      </c>
      <c r="N407" s="12">
        <f t="shared" si="61"/>
        <v>275.552</v>
      </c>
      <c r="O407" s="12">
        <f t="shared" si="62"/>
        <v>3031.072</v>
      </c>
    </row>
    <row r="408" spans="1:15" ht="14.25">
      <c r="A408" s="4">
        <v>453</v>
      </c>
      <c r="B408" s="4" t="s">
        <v>405</v>
      </c>
      <c r="C408" s="11">
        <v>7095</v>
      </c>
      <c r="D408" s="11">
        <v>3595</v>
      </c>
      <c r="E408" s="11">
        <v>7633</v>
      </c>
      <c r="F408" s="11">
        <v>3718</v>
      </c>
      <c r="G408" s="11">
        <f t="shared" si="63"/>
        <v>538</v>
      </c>
      <c r="H408" s="4">
        <f t="shared" si="56"/>
        <v>123</v>
      </c>
      <c r="I408" s="12">
        <v>5.75</v>
      </c>
      <c r="J408" s="12">
        <f t="shared" si="58"/>
        <v>3093.5</v>
      </c>
      <c r="K408" s="13">
        <v>2.27</v>
      </c>
      <c r="L408" s="12">
        <f t="shared" si="59"/>
        <v>279.21</v>
      </c>
      <c r="M408" s="12">
        <f t="shared" si="60"/>
        <v>3372.71</v>
      </c>
      <c r="N408" s="12">
        <f t="shared" si="61"/>
        <v>337.27099999999996</v>
      </c>
      <c r="O408" s="12">
        <f t="shared" si="62"/>
        <v>3709.9809999999998</v>
      </c>
    </row>
    <row r="409" spans="1:15" ht="14.25">
      <c r="A409" s="4">
        <v>454</v>
      </c>
      <c r="B409" s="4" t="s">
        <v>472</v>
      </c>
      <c r="C409" s="11">
        <v>442</v>
      </c>
      <c r="D409" s="11"/>
      <c r="E409" s="11">
        <v>484</v>
      </c>
      <c r="F409" s="11"/>
      <c r="G409" s="11">
        <f t="shared" si="63"/>
        <v>42</v>
      </c>
      <c r="H409" s="4">
        <f t="shared" si="56"/>
        <v>0</v>
      </c>
      <c r="I409" s="12">
        <v>6.73</v>
      </c>
      <c r="J409" s="12">
        <f t="shared" si="58"/>
        <v>282.66</v>
      </c>
      <c r="K409" s="13"/>
      <c r="L409" s="12">
        <f t="shared" si="59"/>
        <v>0</v>
      </c>
      <c r="M409" s="12">
        <f t="shared" si="60"/>
        <v>282.66</v>
      </c>
      <c r="N409" s="12">
        <f t="shared" si="61"/>
        <v>28.266000000000005</v>
      </c>
      <c r="O409" s="12">
        <f t="shared" si="62"/>
        <v>310.92600000000004</v>
      </c>
    </row>
    <row r="410" spans="1:15" ht="14.25">
      <c r="A410" s="4">
        <v>455</v>
      </c>
      <c r="B410" s="4" t="s">
        <v>406</v>
      </c>
      <c r="C410" s="11">
        <v>15508</v>
      </c>
      <c r="D410" s="11">
        <v>6374</v>
      </c>
      <c r="E410" s="11">
        <v>15868</v>
      </c>
      <c r="F410" s="11">
        <v>6555</v>
      </c>
      <c r="G410" s="11">
        <f t="shared" si="63"/>
        <v>360</v>
      </c>
      <c r="H410" s="4">
        <f t="shared" si="56"/>
        <v>181</v>
      </c>
      <c r="I410" s="12">
        <v>5.75</v>
      </c>
      <c r="J410" s="12">
        <f t="shared" si="58"/>
        <v>2070</v>
      </c>
      <c r="K410" s="13">
        <v>2.27</v>
      </c>
      <c r="L410" s="12">
        <f t="shared" si="59"/>
        <v>410.87</v>
      </c>
      <c r="M410" s="12">
        <f t="shared" si="60"/>
        <v>2480.87</v>
      </c>
      <c r="N410" s="12">
        <f t="shared" si="61"/>
        <v>248.08699999999996</v>
      </c>
      <c r="O410" s="12">
        <f t="shared" si="62"/>
        <v>2728.957</v>
      </c>
    </row>
    <row r="411" spans="1:15" ht="14.25">
      <c r="A411" s="4">
        <v>456</v>
      </c>
      <c r="B411" s="4" t="s">
        <v>407</v>
      </c>
      <c r="C411" s="11">
        <v>27735</v>
      </c>
      <c r="D411" s="11">
        <v>11577</v>
      </c>
      <c r="E411" s="11">
        <v>28035</v>
      </c>
      <c r="F411" s="11">
        <v>11673</v>
      </c>
      <c r="G411" s="11">
        <f t="shared" si="63"/>
        <v>300</v>
      </c>
      <c r="H411" s="4">
        <f t="shared" si="56"/>
        <v>96</v>
      </c>
      <c r="I411" s="12">
        <v>5.75</v>
      </c>
      <c r="J411" s="12">
        <f t="shared" si="58"/>
        <v>1725</v>
      </c>
      <c r="K411" s="13">
        <v>2.27</v>
      </c>
      <c r="L411" s="12">
        <f t="shared" si="59"/>
        <v>217.92000000000002</v>
      </c>
      <c r="M411" s="12">
        <f t="shared" si="60"/>
        <v>1942.92</v>
      </c>
      <c r="N411" s="12">
        <f t="shared" si="61"/>
        <v>194.292</v>
      </c>
      <c r="O411" s="12">
        <f t="shared" si="62"/>
        <v>2137.212</v>
      </c>
    </row>
    <row r="412" spans="1:15" ht="14.25">
      <c r="A412" s="4">
        <v>457</v>
      </c>
      <c r="B412" s="4" t="s">
        <v>408</v>
      </c>
      <c r="C412" s="11">
        <v>710</v>
      </c>
      <c r="D412" s="11">
        <v>570</v>
      </c>
      <c r="E412" s="11">
        <v>710</v>
      </c>
      <c r="F412" s="11">
        <v>570</v>
      </c>
      <c r="G412" s="11">
        <f t="shared" si="63"/>
        <v>0</v>
      </c>
      <c r="H412" s="4">
        <f t="shared" si="56"/>
        <v>0</v>
      </c>
      <c r="I412" s="12">
        <v>8.21</v>
      </c>
      <c r="J412" s="12">
        <f t="shared" si="58"/>
        <v>0</v>
      </c>
      <c r="K412" s="13">
        <v>3.24</v>
      </c>
      <c r="L412" s="12">
        <f t="shared" si="59"/>
        <v>0</v>
      </c>
      <c r="M412" s="12">
        <f t="shared" si="60"/>
        <v>0</v>
      </c>
      <c r="N412" s="12">
        <f t="shared" si="61"/>
        <v>0</v>
      </c>
      <c r="O412" s="12">
        <f t="shared" si="62"/>
        <v>0</v>
      </c>
    </row>
    <row r="413" spans="1:15" ht="14.25">
      <c r="A413" s="4">
        <v>458</v>
      </c>
      <c r="B413" s="4" t="s">
        <v>409</v>
      </c>
      <c r="C413" s="11">
        <v>54047</v>
      </c>
      <c r="D413" s="11">
        <v>24653</v>
      </c>
      <c r="E413" s="11">
        <v>55777</v>
      </c>
      <c r="F413" s="11">
        <v>25529</v>
      </c>
      <c r="G413" s="11">
        <f t="shared" si="63"/>
        <v>1730</v>
      </c>
      <c r="H413" s="4">
        <f aca="true" t="shared" si="64" ref="H413:H434">F413-D413</f>
        <v>876</v>
      </c>
      <c r="I413" s="12">
        <v>5.75</v>
      </c>
      <c r="J413" s="12">
        <f t="shared" si="58"/>
        <v>9947.5</v>
      </c>
      <c r="K413" s="13">
        <v>2.27</v>
      </c>
      <c r="L413" s="12">
        <f t="shared" si="59"/>
        <v>1988.52</v>
      </c>
      <c r="M413" s="12">
        <f t="shared" si="60"/>
        <v>11936.02</v>
      </c>
      <c r="N413" s="12">
        <f t="shared" si="61"/>
        <v>1193.602</v>
      </c>
      <c r="O413" s="12">
        <f t="shared" si="62"/>
        <v>13129.622000000001</v>
      </c>
    </row>
    <row r="414" spans="1:16" ht="14.25">
      <c r="A414" s="4">
        <v>459</v>
      </c>
      <c r="B414" s="4" t="s">
        <v>410</v>
      </c>
      <c r="C414" s="11">
        <v>8687</v>
      </c>
      <c r="D414" s="11"/>
      <c r="E414" s="11">
        <v>8787</v>
      </c>
      <c r="F414" s="11"/>
      <c r="G414" s="11">
        <f t="shared" si="63"/>
        <v>100</v>
      </c>
      <c r="H414" s="4">
        <f t="shared" si="64"/>
        <v>0</v>
      </c>
      <c r="I414" s="12">
        <v>6.73</v>
      </c>
      <c r="J414" s="12">
        <f t="shared" si="58"/>
        <v>673</v>
      </c>
      <c r="K414" s="13"/>
      <c r="L414" s="12">
        <f t="shared" si="59"/>
        <v>0</v>
      </c>
      <c r="M414" s="12">
        <f t="shared" si="60"/>
        <v>673</v>
      </c>
      <c r="N414" s="12">
        <f t="shared" si="61"/>
        <v>67.3</v>
      </c>
      <c r="O414" s="12">
        <f t="shared" si="62"/>
        <v>740.3</v>
      </c>
      <c r="P414" s="14"/>
    </row>
    <row r="415" spans="1:16" ht="14.25">
      <c r="A415" s="4">
        <v>461</v>
      </c>
      <c r="B415" s="4" t="s">
        <v>411</v>
      </c>
      <c r="C415" s="11">
        <v>16848</v>
      </c>
      <c r="D415" s="11">
        <v>8605</v>
      </c>
      <c r="E415" s="11">
        <v>17182</v>
      </c>
      <c r="F415" s="11">
        <v>8779</v>
      </c>
      <c r="G415" s="11">
        <f t="shared" si="63"/>
        <v>334</v>
      </c>
      <c r="H415" s="4">
        <f t="shared" si="64"/>
        <v>174</v>
      </c>
      <c r="I415" s="12">
        <v>5.75</v>
      </c>
      <c r="J415" s="12">
        <f t="shared" si="58"/>
        <v>1920.5</v>
      </c>
      <c r="K415" s="13">
        <v>2.27</v>
      </c>
      <c r="L415" s="12">
        <f t="shared" si="59"/>
        <v>394.98</v>
      </c>
      <c r="M415" s="12">
        <f t="shared" si="60"/>
        <v>2315.48</v>
      </c>
      <c r="N415" s="12">
        <f t="shared" si="61"/>
        <v>231.548</v>
      </c>
      <c r="O415" s="12">
        <f t="shared" si="62"/>
        <v>2547.0280000000002</v>
      </c>
      <c r="P415" t="s">
        <v>486</v>
      </c>
    </row>
    <row r="416" spans="1:15" ht="14.25">
      <c r="A416" s="4" t="s">
        <v>412</v>
      </c>
      <c r="B416" s="4" t="s">
        <v>413</v>
      </c>
      <c r="C416" s="11">
        <v>15188</v>
      </c>
      <c r="D416" s="11">
        <v>8799</v>
      </c>
      <c r="E416" s="11">
        <v>15188</v>
      </c>
      <c r="F416" s="11">
        <v>8799</v>
      </c>
      <c r="G416" s="11">
        <f t="shared" si="63"/>
        <v>0</v>
      </c>
      <c r="H416" s="4">
        <f t="shared" si="64"/>
        <v>0</v>
      </c>
      <c r="I416" s="12">
        <v>5.75</v>
      </c>
      <c r="J416" s="12">
        <f t="shared" si="58"/>
        <v>0</v>
      </c>
      <c r="K416" s="13">
        <v>2.27</v>
      </c>
      <c r="L416" s="12">
        <f t="shared" si="59"/>
        <v>0</v>
      </c>
      <c r="M416" s="12">
        <f t="shared" si="60"/>
        <v>0</v>
      </c>
      <c r="N416" s="12">
        <f t="shared" si="61"/>
        <v>0</v>
      </c>
      <c r="O416" s="12">
        <f t="shared" si="62"/>
        <v>0</v>
      </c>
    </row>
    <row r="417" spans="1:15" ht="14.25">
      <c r="A417" s="4">
        <v>463</v>
      </c>
      <c r="B417" s="4" t="s">
        <v>414</v>
      </c>
      <c r="C417" s="11">
        <v>8563</v>
      </c>
      <c r="D417" s="11">
        <v>8309</v>
      </c>
      <c r="E417" s="11">
        <v>8566</v>
      </c>
      <c r="F417" s="11">
        <v>8310</v>
      </c>
      <c r="G417" s="11">
        <f t="shared" si="63"/>
        <v>3</v>
      </c>
      <c r="H417" s="4">
        <f t="shared" si="64"/>
        <v>1</v>
      </c>
      <c r="I417" s="12">
        <v>5.75</v>
      </c>
      <c r="J417" s="12">
        <f t="shared" si="58"/>
        <v>17.25</v>
      </c>
      <c r="K417" s="13">
        <v>2.27</v>
      </c>
      <c r="L417" s="12">
        <f t="shared" si="59"/>
        <v>2.27</v>
      </c>
      <c r="M417" s="12">
        <f t="shared" si="60"/>
        <v>19.52</v>
      </c>
      <c r="N417" s="12">
        <f t="shared" si="61"/>
        <v>1.952</v>
      </c>
      <c r="O417" s="12">
        <f t="shared" si="62"/>
        <v>21.472</v>
      </c>
    </row>
    <row r="418" spans="1:16" ht="14.25">
      <c r="A418" s="4">
        <v>464</v>
      </c>
      <c r="B418" s="4" t="s">
        <v>415</v>
      </c>
      <c r="C418" s="11">
        <v>574</v>
      </c>
      <c r="D418" s="11"/>
      <c r="E418" s="11">
        <v>574</v>
      </c>
      <c r="F418" s="11"/>
      <c r="G418" s="11">
        <f t="shared" si="63"/>
        <v>0</v>
      </c>
      <c r="H418" s="4">
        <f t="shared" si="64"/>
        <v>0</v>
      </c>
      <c r="I418" s="12">
        <v>6.73</v>
      </c>
      <c r="J418" s="12">
        <f t="shared" si="58"/>
        <v>0</v>
      </c>
      <c r="K418" s="13"/>
      <c r="L418" s="12">
        <f t="shared" si="59"/>
        <v>0</v>
      </c>
      <c r="M418" s="12">
        <f t="shared" si="60"/>
        <v>0</v>
      </c>
      <c r="N418" s="12">
        <f t="shared" si="61"/>
        <v>0</v>
      </c>
      <c r="O418" s="12">
        <f t="shared" si="62"/>
        <v>0</v>
      </c>
      <c r="P418" s="14"/>
    </row>
    <row r="419" spans="1:15" ht="14.25">
      <c r="A419" s="4">
        <v>465</v>
      </c>
      <c r="B419" s="4" t="s">
        <v>416</v>
      </c>
      <c r="C419" s="11">
        <v>5123</v>
      </c>
      <c r="D419" s="11">
        <v>2020</v>
      </c>
      <c r="E419" s="11">
        <v>5136</v>
      </c>
      <c r="F419" s="11">
        <v>2027</v>
      </c>
      <c r="G419" s="11">
        <f t="shared" si="63"/>
        <v>13</v>
      </c>
      <c r="H419" s="4">
        <f t="shared" si="64"/>
        <v>7</v>
      </c>
      <c r="I419" s="12">
        <v>5.75</v>
      </c>
      <c r="J419" s="12">
        <f t="shared" si="58"/>
        <v>74.75</v>
      </c>
      <c r="K419" s="13">
        <v>2.27</v>
      </c>
      <c r="L419" s="12">
        <f t="shared" si="59"/>
        <v>15.89</v>
      </c>
      <c r="M419" s="12">
        <f t="shared" si="60"/>
        <v>90.64</v>
      </c>
      <c r="N419" s="12">
        <f t="shared" si="61"/>
        <v>9.064</v>
      </c>
      <c r="O419" s="12">
        <f t="shared" si="62"/>
        <v>99.70400000000001</v>
      </c>
    </row>
    <row r="420" spans="1:15" ht="14.25">
      <c r="A420" s="4">
        <v>466</v>
      </c>
      <c r="B420" s="4" t="s">
        <v>417</v>
      </c>
      <c r="C420" s="11">
        <v>15806</v>
      </c>
      <c r="D420" s="11">
        <v>5846</v>
      </c>
      <c r="E420" s="11">
        <v>16011</v>
      </c>
      <c r="F420" s="11">
        <v>5939</v>
      </c>
      <c r="G420" s="11">
        <f t="shared" si="63"/>
        <v>205</v>
      </c>
      <c r="H420" s="4">
        <f t="shared" si="64"/>
        <v>93</v>
      </c>
      <c r="I420" s="12">
        <v>5.75</v>
      </c>
      <c r="J420" s="12">
        <f t="shared" si="58"/>
        <v>1178.75</v>
      </c>
      <c r="K420" s="13">
        <v>2.27</v>
      </c>
      <c r="L420" s="12">
        <f t="shared" si="59"/>
        <v>211.11</v>
      </c>
      <c r="M420" s="12">
        <f t="shared" si="60"/>
        <v>1389.8600000000001</v>
      </c>
      <c r="N420" s="12">
        <f t="shared" si="61"/>
        <v>138.98600000000002</v>
      </c>
      <c r="O420" s="12">
        <f t="shared" si="62"/>
        <v>1528.8460000000002</v>
      </c>
    </row>
    <row r="421" spans="1:15" ht="14.25">
      <c r="A421" s="4">
        <v>467</v>
      </c>
      <c r="B421" s="4" t="s">
        <v>418</v>
      </c>
      <c r="C421" s="11">
        <v>15855</v>
      </c>
      <c r="D421" s="11">
        <v>6764</v>
      </c>
      <c r="E421" s="11">
        <v>23413</v>
      </c>
      <c r="F421" s="11">
        <v>7942</v>
      </c>
      <c r="G421" s="11">
        <f t="shared" si="63"/>
        <v>7558</v>
      </c>
      <c r="H421" s="4">
        <f t="shared" si="64"/>
        <v>1178</v>
      </c>
      <c r="I421" s="12">
        <v>5.75</v>
      </c>
      <c r="J421" s="12">
        <f t="shared" si="58"/>
        <v>43458.5</v>
      </c>
      <c r="K421" s="13">
        <v>2.27</v>
      </c>
      <c r="L421" s="12">
        <f t="shared" si="59"/>
        <v>2674.06</v>
      </c>
      <c r="M421" s="12">
        <f t="shared" si="60"/>
        <v>46132.56</v>
      </c>
      <c r="N421" s="12">
        <f t="shared" si="61"/>
        <v>4613.255999999999</v>
      </c>
      <c r="O421" s="12">
        <f t="shared" si="62"/>
        <v>50745.816</v>
      </c>
    </row>
    <row r="422" spans="1:15" ht="14.25">
      <c r="A422" s="4" t="s">
        <v>419</v>
      </c>
      <c r="B422" s="4" t="s">
        <v>420</v>
      </c>
      <c r="C422" s="11">
        <v>16843</v>
      </c>
      <c r="D422" s="11"/>
      <c r="E422" s="11">
        <v>18777</v>
      </c>
      <c r="F422" s="11"/>
      <c r="G422" s="11">
        <f t="shared" si="63"/>
        <v>1934</v>
      </c>
      <c r="H422" s="4">
        <f t="shared" si="64"/>
        <v>0</v>
      </c>
      <c r="I422" s="12">
        <v>6.73</v>
      </c>
      <c r="J422" s="12">
        <f t="shared" si="58"/>
        <v>13015.820000000002</v>
      </c>
      <c r="K422" s="13"/>
      <c r="L422" s="12">
        <f t="shared" si="59"/>
        <v>0</v>
      </c>
      <c r="M422" s="12">
        <f t="shared" si="60"/>
        <v>13015.820000000002</v>
      </c>
      <c r="N422" s="12">
        <f t="shared" si="61"/>
        <v>1301.582</v>
      </c>
      <c r="O422" s="12">
        <f t="shared" si="62"/>
        <v>14317.402000000002</v>
      </c>
    </row>
    <row r="423" spans="1:15" ht="14.25">
      <c r="A423" s="4"/>
      <c r="B423" s="4"/>
      <c r="C423" s="11"/>
      <c r="D423" s="11"/>
      <c r="E423" s="11"/>
      <c r="F423" s="11"/>
      <c r="G423" s="11"/>
      <c r="H423" s="4"/>
      <c r="I423" s="12"/>
      <c r="J423" s="12"/>
      <c r="K423" s="13"/>
      <c r="L423" s="12"/>
      <c r="M423" s="12"/>
      <c r="N423" s="12"/>
      <c r="O423" s="12"/>
    </row>
    <row r="424" spans="1:15" ht="14.25">
      <c r="A424" s="4" t="s">
        <v>421</v>
      </c>
      <c r="B424" s="4" t="s">
        <v>422</v>
      </c>
      <c r="C424" s="11">
        <v>127809</v>
      </c>
      <c r="D424" s="11">
        <v>69553</v>
      </c>
      <c r="E424" s="11">
        <v>130847</v>
      </c>
      <c r="F424" s="11">
        <v>71263</v>
      </c>
      <c r="G424" s="11">
        <f t="shared" si="63"/>
        <v>3038</v>
      </c>
      <c r="H424" s="4">
        <f t="shared" si="64"/>
        <v>1710</v>
      </c>
      <c r="I424" s="12">
        <v>8.21</v>
      </c>
      <c r="J424" s="12">
        <f t="shared" si="58"/>
        <v>24941.980000000003</v>
      </c>
      <c r="K424" s="13">
        <v>3.24</v>
      </c>
      <c r="L424" s="12">
        <f t="shared" si="59"/>
        <v>5540.400000000001</v>
      </c>
      <c r="M424" s="12">
        <f t="shared" si="60"/>
        <v>30482.380000000005</v>
      </c>
      <c r="N424" s="12">
        <f t="shared" si="61"/>
        <v>3048.2380000000003</v>
      </c>
      <c r="O424" s="12">
        <f t="shared" si="62"/>
        <v>33530.618</v>
      </c>
    </row>
    <row r="425" spans="1:15" ht="14.25">
      <c r="A425" s="4" t="s">
        <v>423</v>
      </c>
      <c r="B425" s="4" t="s">
        <v>424</v>
      </c>
      <c r="C425" s="11">
        <v>9205</v>
      </c>
      <c r="D425" s="11"/>
      <c r="E425" s="11">
        <v>9205</v>
      </c>
      <c r="F425" s="11"/>
      <c r="G425" s="11">
        <f t="shared" si="63"/>
        <v>0</v>
      </c>
      <c r="H425" s="4">
        <f t="shared" si="64"/>
        <v>0</v>
      </c>
      <c r="I425" s="12">
        <v>6.73</v>
      </c>
      <c r="J425" s="12">
        <f t="shared" si="58"/>
        <v>0</v>
      </c>
      <c r="K425" s="13"/>
      <c r="L425" s="12">
        <f t="shared" si="59"/>
        <v>0</v>
      </c>
      <c r="M425" s="12">
        <f t="shared" si="60"/>
        <v>0</v>
      </c>
      <c r="N425" s="12">
        <f t="shared" si="61"/>
        <v>0</v>
      </c>
      <c r="O425" s="12">
        <f t="shared" si="62"/>
        <v>0</v>
      </c>
    </row>
    <row r="426" spans="1:15" ht="14.25">
      <c r="A426" s="4" t="s">
        <v>425</v>
      </c>
      <c r="B426" s="4" t="s">
        <v>426</v>
      </c>
      <c r="C426" s="11"/>
      <c r="D426" s="11"/>
      <c r="E426" s="11"/>
      <c r="F426" s="11"/>
      <c r="G426" s="11">
        <f t="shared" si="63"/>
        <v>0</v>
      </c>
      <c r="H426" s="4">
        <f t="shared" si="64"/>
        <v>0</v>
      </c>
      <c r="I426" s="12">
        <v>6.73</v>
      </c>
      <c r="J426" s="12">
        <f t="shared" si="58"/>
        <v>0</v>
      </c>
      <c r="K426" s="13"/>
      <c r="L426" s="12">
        <f t="shared" si="59"/>
        <v>0</v>
      </c>
      <c r="M426" s="12">
        <f t="shared" si="60"/>
        <v>0</v>
      </c>
      <c r="N426" s="12">
        <f t="shared" si="61"/>
        <v>0</v>
      </c>
      <c r="O426" s="12">
        <f t="shared" si="62"/>
        <v>0</v>
      </c>
    </row>
    <row r="427" spans="1:15" ht="14.25">
      <c r="A427" s="4" t="s">
        <v>427</v>
      </c>
      <c r="B427" s="4" t="s">
        <v>428</v>
      </c>
      <c r="C427" s="11">
        <v>57402</v>
      </c>
      <c r="D427" s="11">
        <v>52670</v>
      </c>
      <c r="E427" s="11">
        <v>58427</v>
      </c>
      <c r="F427" s="11">
        <v>53504</v>
      </c>
      <c r="G427" s="11">
        <f t="shared" si="63"/>
        <v>1025</v>
      </c>
      <c r="H427" s="4">
        <f t="shared" si="64"/>
        <v>834</v>
      </c>
      <c r="I427" s="12">
        <v>8.21</v>
      </c>
      <c r="J427" s="12">
        <f t="shared" si="58"/>
        <v>8415.25</v>
      </c>
      <c r="K427" s="13">
        <v>3.24</v>
      </c>
      <c r="L427" s="12">
        <f t="shared" si="59"/>
        <v>2702.1600000000003</v>
      </c>
      <c r="M427" s="12">
        <f t="shared" si="60"/>
        <v>11117.41</v>
      </c>
      <c r="N427" s="12">
        <f t="shared" si="61"/>
        <v>1111.741</v>
      </c>
      <c r="O427" s="12">
        <f t="shared" si="62"/>
        <v>12229.151</v>
      </c>
    </row>
    <row r="428" spans="1:15" ht="14.25">
      <c r="A428" s="4" t="s">
        <v>429</v>
      </c>
      <c r="B428" s="4" t="s">
        <v>430</v>
      </c>
      <c r="C428" s="11">
        <v>41140</v>
      </c>
      <c r="D428" s="11">
        <v>19944</v>
      </c>
      <c r="E428" s="11">
        <v>42288</v>
      </c>
      <c r="F428" s="11">
        <v>20496</v>
      </c>
      <c r="G428" s="11">
        <f t="shared" si="63"/>
        <v>1148</v>
      </c>
      <c r="H428" s="4">
        <f t="shared" si="64"/>
        <v>552</v>
      </c>
      <c r="I428" s="12">
        <v>8.21</v>
      </c>
      <c r="J428" s="12">
        <f t="shared" si="58"/>
        <v>9425.080000000002</v>
      </c>
      <c r="K428" s="13">
        <v>3.24</v>
      </c>
      <c r="L428" s="12">
        <f t="shared" si="59"/>
        <v>1788.48</v>
      </c>
      <c r="M428" s="12">
        <f t="shared" si="60"/>
        <v>11213.560000000001</v>
      </c>
      <c r="N428" s="12">
        <f t="shared" si="61"/>
        <v>1121.356</v>
      </c>
      <c r="O428" s="12">
        <f t="shared" si="62"/>
        <v>12334.916000000001</v>
      </c>
    </row>
    <row r="429" spans="1:15" ht="14.25">
      <c r="A429" s="4" t="s">
        <v>431</v>
      </c>
      <c r="B429" s="4"/>
      <c r="C429" s="11"/>
      <c r="D429" s="11"/>
      <c r="E429" s="30"/>
      <c r="F429" s="30"/>
      <c r="G429" s="11"/>
      <c r="H429" s="4"/>
      <c r="I429" s="12"/>
      <c r="J429" s="12">
        <f t="shared" si="58"/>
        <v>0</v>
      </c>
      <c r="K429" s="13"/>
      <c r="L429" s="12">
        <f t="shared" si="59"/>
        <v>0</v>
      </c>
      <c r="M429" s="12">
        <f t="shared" si="60"/>
        <v>0</v>
      </c>
      <c r="N429" s="12">
        <f t="shared" si="61"/>
        <v>0</v>
      </c>
      <c r="O429" s="12">
        <f t="shared" si="62"/>
        <v>0</v>
      </c>
    </row>
    <row r="430" spans="1:15" ht="14.25">
      <c r="A430" s="4" t="s">
        <v>432</v>
      </c>
      <c r="B430" s="4" t="s">
        <v>433</v>
      </c>
      <c r="C430" s="11">
        <v>55049</v>
      </c>
      <c r="D430" s="11">
        <v>26551</v>
      </c>
      <c r="E430" s="11">
        <v>55738</v>
      </c>
      <c r="F430" s="11">
        <v>26892</v>
      </c>
      <c r="G430" s="11">
        <f t="shared" si="63"/>
        <v>689</v>
      </c>
      <c r="H430" s="4">
        <f t="shared" si="64"/>
        <v>341</v>
      </c>
      <c r="I430" s="12">
        <v>5.75</v>
      </c>
      <c r="J430" s="12">
        <f t="shared" si="58"/>
        <v>3961.75</v>
      </c>
      <c r="K430" s="13">
        <v>2.27</v>
      </c>
      <c r="L430" s="12">
        <f t="shared" si="59"/>
        <v>774.07</v>
      </c>
      <c r="M430" s="12">
        <f t="shared" si="60"/>
        <v>4735.82</v>
      </c>
      <c r="N430" s="12">
        <f t="shared" si="61"/>
        <v>473.582</v>
      </c>
      <c r="O430" s="12">
        <f t="shared" si="62"/>
        <v>5209.402</v>
      </c>
    </row>
    <row r="431" spans="1:15" ht="14.25">
      <c r="A431" s="4" t="s">
        <v>434</v>
      </c>
      <c r="B431" s="4" t="s">
        <v>435</v>
      </c>
      <c r="C431" s="11">
        <v>35660</v>
      </c>
      <c r="D431" s="11">
        <v>57001</v>
      </c>
      <c r="E431" s="11">
        <v>37329</v>
      </c>
      <c r="F431" s="11">
        <v>59242</v>
      </c>
      <c r="G431" s="11">
        <f t="shared" si="63"/>
        <v>1669</v>
      </c>
      <c r="H431" s="4">
        <f t="shared" si="64"/>
        <v>2241</v>
      </c>
      <c r="I431" s="12">
        <v>8.21</v>
      </c>
      <c r="J431" s="12">
        <f t="shared" si="58"/>
        <v>13702.490000000002</v>
      </c>
      <c r="K431" s="13">
        <v>3.24</v>
      </c>
      <c r="L431" s="12">
        <f t="shared" si="59"/>
        <v>7260.84</v>
      </c>
      <c r="M431" s="12">
        <f t="shared" si="60"/>
        <v>20963.33</v>
      </c>
      <c r="N431" s="12">
        <f t="shared" si="61"/>
        <v>2096.333</v>
      </c>
      <c r="O431" s="12">
        <f t="shared" si="62"/>
        <v>23059.663</v>
      </c>
    </row>
    <row r="432" spans="1:15" ht="14.25">
      <c r="A432" s="11"/>
      <c r="B432" s="11"/>
      <c r="C432" s="11"/>
      <c r="D432" s="11"/>
      <c r="E432" s="11"/>
      <c r="F432" s="11"/>
      <c r="G432" s="11">
        <f t="shared" si="63"/>
        <v>0</v>
      </c>
      <c r="H432" s="4">
        <f t="shared" si="64"/>
        <v>0</v>
      </c>
      <c r="I432" s="12"/>
      <c r="J432" s="12"/>
      <c r="K432" s="13"/>
      <c r="L432" s="12"/>
      <c r="M432" s="28"/>
      <c r="N432" s="28"/>
      <c r="O432" s="28"/>
    </row>
    <row r="433" spans="1:15" ht="14.25">
      <c r="A433" s="4" t="s">
        <v>436</v>
      </c>
      <c r="B433" s="4" t="s">
        <v>437</v>
      </c>
      <c r="C433" s="11">
        <v>55313</v>
      </c>
      <c r="D433" s="11">
        <v>26245</v>
      </c>
      <c r="E433" s="11">
        <v>56078</v>
      </c>
      <c r="F433" s="11">
        <v>26628</v>
      </c>
      <c r="G433" s="11">
        <f t="shared" si="63"/>
        <v>765</v>
      </c>
      <c r="H433" s="4">
        <f t="shared" si="64"/>
        <v>383</v>
      </c>
      <c r="I433" s="12"/>
      <c r="J433" s="12">
        <f t="shared" si="58"/>
        <v>0</v>
      </c>
      <c r="K433" s="13"/>
      <c r="L433" s="12">
        <f t="shared" si="59"/>
        <v>0</v>
      </c>
      <c r="M433" s="28">
        <f t="shared" si="60"/>
        <v>0</v>
      </c>
      <c r="N433" s="28">
        <f t="shared" si="61"/>
        <v>0</v>
      </c>
      <c r="O433" s="28">
        <f t="shared" si="62"/>
        <v>0</v>
      </c>
    </row>
    <row r="434" spans="1:15" ht="14.25">
      <c r="A434" s="4" t="s">
        <v>434</v>
      </c>
      <c r="B434" s="4" t="s">
        <v>438</v>
      </c>
      <c r="C434" s="11">
        <v>48804</v>
      </c>
      <c r="D434" s="11">
        <v>35134</v>
      </c>
      <c r="E434" s="11">
        <v>50813</v>
      </c>
      <c r="F434" s="11">
        <v>36762</v>
      </c>
      <c r="G434" s="11">
        <f t="shared" si="63"/>
        <v>2009</v>
      </c>
      <c r="H434" s="4">
        <f t="shared" si="64"/>
        <v>1628</v>
      </c>
      <c r="I434" s="12">
        <v>8.21</v>
      </c>
      <c r="J434" s="12">
        <f t="shared" si="58"/>
        <v>16493.890000000003</v>
      </c>
      <c r="K434" s="13">
        <v>3.24</v>
      </c>
      <c r="L434" s="12">
        <f t="shared" si="59"/>
        <v>5274.72</v>
      </c>
      <c r="M434" s="28">
        <f t="shared" si="60"/>
        <v>21768.610000000004</v>
      </c>
      <c r="N434" s="28">
        <f t="shared" si="61"/>
        <v>2176.8610000000003</v>
      </c>
      <c r="O434" s="28">
        <f t="shared" si="62"/>
        <v>23945.471000000005</v>
      </c>
    </row>
    <row r="435" spans="1:11" ht="25.5">
      <c r="A435" s="2"/>
      <c r="B435" s="2"/>
      <c r="C435" s="5"/>
      <c r="D435" s="5"/>
      <c r="E435" s="5"/>
      <c r="F435" s="5"/>
      <c r="I435" s="23"/>
      <c r="K435" s="23"/>
    </row>
    <row r="436" spans="1:11" ht="25.5">
      <c r="A436" s="2"/>
      <c r="B436" s="2"/>
      <c r="C436" s="2"/>
      <c r="D436" s="2"/>
      <c r="E436" s="2"/>
      <c r="F436" s="2"/>
      <c r="I436" s="23"/>
      <c r="K436" s="23"/>
    </row>
    <row r="437" spans="9:11" ht="14.25">
      <c r="I437" s="23"/>
      <c r="K437" s="23"/>
    </row>
    <row r="438" spans="9:11" ht="14.25">
      <c r="I438" s="23"/>
      <c r="K438" s="23"/>
    </row>
    <row r="439" spans="9:11" ht="14.25">
      <c r="I439" s="23"/>
      <c r="K439" s="23"/>
    </row>
    <row r="440" spans="9:11" ht="14.25">
      <c r="I440" s="23"/>
      <c r="K440" s="23"/>
    </row>
    <row r="441" spans="9:11" ht="14.25">
      <c r="I441" s="23"/>
      <c r="K441" s="23"/>
    </row>
    <row r="442" spans="9:11" ht="14.25">
      <c r="I442" s="23"/>
      <c r="K442" s="23"/>
    </row>
    <row r="443" spans="9:11" ht="14.25">
      <c r="I443" s="23"/>
      <c r="K443" s="23"/>
    </row>
    <row r="444" spans="9:11" ht="14.25">
      <c r="I444" s="23"/>
      <c r="K444" s="23"/>
    </row>
  </sheetData>
  <sheetProtection/>
  <mergeCells count="13">
    <mergeCell ref="D2:J2"/>
    <mergeCell ref="I3:I4"/>
    <mergeCell ref="J3:J4"/>
    <mergeCell ref="K3:K4"/>
    <mergeCell ref="L3:L4"/>
    <mergeCell ref="M3:M4"/>
    <mergeCell ref="O3:O4"/>
    <mergeCell ref="A3:A4"/>
    <mergeCell ref="B3:B4"/>
    <mergeCell ref="C3:D3"/>
    <mergeCell ref="E3:F3"/>
    <mergeCell ref="G3:H3"/>
    <mergeCell ref="N3:N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zoomScalePageLayoutView="0" workbookViewId="0" topLeftCell="F1">
      <selection activeCell="S4" sqref="S4"/>
    </sheetView>
  </sheetViews>
  <sheetFormatPr defaultColWidth="9.140625" defaultRowHeight="15"/>
  <sheetData>
    <row r="2" spans="3:13" ht="14.25">
      <c r="C2" s="52" t="s">
        <v>488</v>
      </c>
      <c r="D2" s="52"/>
      <c r="E2" s="52"/>
      <c r="F2" s="52"/>
      <c r="G2" s="52"/>
      <c r="H2" s="52"/>
      <c r="I2" s="52"/>
      <c r="J2" s="52"/>
      <c r="K2" s="52"/>
      <c r="L2" s="52"/>
      <c r="M2" s="52"/>
    </row>
    <row r="4" spans="1:18" ht="24">
      <c r="A4" s="20" t="s">
        <v>0</v>
      </c>
      <c r="B4" s="17" t="s">
        <v>487</v>
      </c>
      <c r="C4" s="21" t="s">
        <v>0</v>
      </c>
      <c r="D4" s="17" t="s">
        <v>487</v>
      </c>
      <c r="E4" s="21" t="s">
        <v>0</v>
      </c>
      <c r="F4" s="17" t="s">
        <v>487</v>
      </c>
      <c r="G4" s="21" t="s">
        <v>0</v>
      </c>
      <c r="H4" s="17" t="s">
        <v>487</v>
      </c>
      <c r="I4" s="21" t="s">
        <v>0</v>
      </c>
      <c r="J4" s="17" t="s">
        <v>487</v>
      </c>
      <c r="K4" s="21" t="s">
        <v>0</v>
      </c>
      <c r="L4" s="17" t="s">
        <v>487</v>
      </c>
      <c r="M4" s="21" t="s">
        <v>0</v>
      </c>
      <c r="N4" s="17" t="s">
        <v>487</v>
      </c>
      <c r="O4" s="21" t="s">
        <v>0</v>
      </c>
      <c r="P4" s="17" t="s">
        <v>487</v>
      </c>
      <c r="Q4" s="21" t="s">
        <v>0</v>
      </c>
      <c r="R4" s="17" t="s">
        <v>487</v>
      </c>
    </row>
    <row r="5" spans="1:18" ht="14.25">
      <c r="A5" s="3">
        <v>1</v>
      </c>
      <c r="B5" s="6">
        <v>0</v>
      </c>
      <c r="C5" s="3">
        <v>55</v>
      </c>
      <c r="D5" s="6">
        <f>'[1]Лист1'!M53+'[1]Лист1'!N53</f>
        <v>1670.427</v>
      </c>
      <c r="E5" s="3" t="s">
        <v>106</v>
      </c>
      <c r="F5" s="6">
        <f>'[1]Лист1'!M101+'[1]Лист1'!N101</f>
        <v>2227.7200000000003</v>
      </c>
      <c r="G5" s="3">
        <v>162</v>
      </c>
      <c r="H5" s="6">
        <f>'[1]Лист1'!M149+'[1]Лист1'!N149</f>
        <v>2848.5600000000004</v>
      </c>
      <c r="I5" s="3">
        <v>217</v>
      </c>
      <c r="J5" s="6">
        <f>'[1]Лист1'!M197+'[1]Лист1'!N197</f>
        <v>1391.467</v>
      </c>
      <c r="K5" s="3">
        <v>271</v>
      </c>
      <c r="L5" s="6">
        <f>'[1]Лист1'!M245+'[1]Лист1'!N245</f>
        <v>2447.9619999999995</v>
      </c>
      <c r="M5" s="3">
        <v>323</v>
      </c>
      <c r="N5" s="6">
        <f>'[1]Лист1'!M293+'[1]Лист1'!N293</f>
        <v>684.75</v>
      </c>
      <c r="O5" s="3">
        <v>382</v>
      </c>
      <c r="P5" s="18">
        <f>'[1]Лист1'!M341+'[1]Лист1'!N341</f>
        <v>208.736</v>
      </c>
      <c r="Q5" s="3">
        <v>432</v>
      </c>
      <c r="R5" s="18">
        <f>'[1]Лист1'!M389+'[1]Лист1'!N389</f>
        <v>0</v>
      </c>
    </row>
    <row r="6" spans="1:18" ht="14.25">
      <c r="A6" s="3">
        <v>2</v>
      </c>
      <c r="B6" s="6">
        <f>'[1]Лист1'!M6+'[1]Лист1'!N6</f>
        <v>8820.086</v>
      </c>
      <c r="C6" s="3">
        <v>56</v>
      </c>
      <c r="D6" s="6">
        <f>'[1]Лист1'!M54+'[1]Лист1'!N54</f>
        <v>1533.763</v>
      </c>
      <c r="E6" s="3" t="s">
        <v>108</v>
      </c>
      <c r="F6" s="6">
        <f>'[1]Лист1'!M102+'[1]Лист1'!N102</f>
        <v>28903.545000000002</v>
      </c>
      <c r="G6" s="3">
        <v>163</v>
      </c>
      <c r="H6" s="6">
        <f>'[1]Лист1'!M150+'[1]Лист1'!N150</f>
        <v>3137.7939999999994</v>
      </c>
      <c r="I6" s="3">
        <v>218</v>
      </c>
      <c r="J6" s="12">
        <f>'[1]Лист1'!M198+'[1]Лист1'!N198</f>
        <v>7364.467</v>
      </c>
      <c r="K6" s="3">
        <v>272</v>
      </c>
      <c r="L6" s="6">
        <f>'[1]Лист1'!M246+'[1]Лист1'!N246</f>
        <v>4441.602</v>
      </c>
      <c r="M6" s="3">
        <v>324</v>
      </c>
      <c r="N6" s="6">
        <f>'[1]Лист1'!M294+'[1]Лист1'!N294</f>
        <v>4881.8769999999995</v>
      </c>
      <c r="O6" s="3">
        <v>383</v>
      </c>
      <c r="P6" s="18">
        <f>'[1]Лист1'!M342+'[1]Лист1'!N342</f>
        <v>0</v>
      </c>
      <c r="Q6" s="3">
        <v>433</v>
      </c>
      <c r="R6" s="6">
        <f>'[1]Лист1'!M390+'[1]Лист1'!N390</f>
        <v>4026.33</v>
      </c>
    </row>
    <row r="7" spans="1:18" ht="14.25">
      <c r="A7" s="3">
        <v>3</v>
      </c>
      <c r="B7" s="6">
        <f>'[1]Лист1'!M7+'[1]Лист1'!N7</f>
        <v>13.046</v>
      </c>
      <c r="C7" s="3">
        <v>57</v>
      </c>
      <c r="D7" s="6">
        <f>'[1]Лист1'!M55+'[1]Лист1'!N55</f>
        <v>0</v>
      </c>
      <c r="E7" s="3">
        <v>111</v>
      </c>
      <c r="F7" s="6">
        <f>'[1]Лист1'!M103+'[1]Лист1'!N103</f>
        <v>0</v>
      </c>
      <c r="G7" s="3">
        <v>164</v>
      </c>
      <c r="H7" s="6">
        <f>'[1]Лист1'!M151+'[1]Лист1'!N151</f>
        <v>1127.5550000000003</v>
      </c>
      <c r="I7" s="3">
        <v>219</v>
      </c>
      <c r="J7" s="6">
        <f>'[1]Лист1'!M199+'[1]Лист1'!N199</f>
        <v>679.778</v>
      </c>
      <c r="K7" s="3" t="s">
        <v>259</v>
      </c>
      <c r="L7" s="6">
        <f>'[1]Лист1'!M247+'[1]Лист1'!N247</f>
        <v>0</v>
      </c>
      <c r="M7" s="3">
        <v>325</v>
      </c>
      <c r="N7" s="6">
        <f>'[1]Лист1'!M295+'[1]Лист1'!N295</f>
        <v>0</v>
      </c>
      <c r="O7" s="3">
        <v>384</v>
      </c>
      <c r="P7" s="6">
        <f>'[1]Лист1'!M343+'[1]Лист1'!N343</f>
        <v>0</v>
      </c>
      <c r="Q7" s="3" t="s">
        <v>388</v>
      </c>
      <c r="R7" s="6">
        <f>'[1]Лист1'!M391+'[1]Лист1'!N391</f>
        <v>5118.586</v>
      </c>
    </row>
    <row r="8" spans="1:18" ht="14.25">
      <c r="A8" s="3" t="s">
        <v>17</v>
      </c>
      <c r="B8" s="6">
        <f>'[1]Лист1'!M8+'[1]Лист1'!N8</f>
        <v>1819.917</v>
      </c>
      <c r="C8" s="3" t="s">
        <v>64</v>
      </c>
      <c r="D8" s="6">
        <f>'[1]Лист1'!M56+'[1]Лист1'!N56</f>
        <v>0</v>
      </c>
      <c r="E8" s="3">
        <v>112</v>
      </c>
      <c r="F8" s="18">
        <f>'[1]Лист1'!M104+'[1]Лист1'!N104</f>
        <v>3183.2239999999997</v>
      </c>
      <c r="G8" s="3">
        <v>165</v>
      </c>
      <c r="H8" s="6">
        <f>'[1]Лист1'!M152+'[1]Лист1'!N152</f>
        <v>6580.584999999999</v>
      </c>
      <c r="I8" s="3">
        <v>221</v>
      </c>
      <c r="J8" s="6">
        <f>'[1]Лист1'!M200+'[1]Лист1'!N200</f>
        <v>263.769</v>
      </c>
      <c r="K8" s="3">
        <v>275</v>
      </c>
      <c r="L8" s="6">
        <f>'[1]Лист1'!M248+'[1]Лист1'!N248</f>
        <v>9823.637999999999</v>
      </c>
      <c r="M8" s="3">
        <v>326</v>
      </c>
      <c r="N8" s="6">
        <f>'[1]Лист1'!M296+'[1]Лист1'!N296</f>
        <v>10551.772</v>
      </c>
      <c r="O8" s="3" t="s">
        <v>344</v>
      </c>
      <c r="P8" s="6">
        <f>'[1]Лист1'!M344+'[1]Лист1'!N344</f>
        <v>2470.567</v>
      </c>
      <c r="Q8" s="3">
        <v>435</v>
      </c>
      <c r="R8" s="18">
        <f>'[1]Лист1'!M392+'[1]Лист1'!N392</f>
        <v>0</v>
      </c>
    </row>
    <row r="9" spans="1:18" ht="14.25">
      <c r="A9" s="3">
        <v>6</v>
      </c>
      <c r="B9" s="6">
        <f>'[1]Лист1'!M9+'[1]Лист1'!N9</f>
        <v>2380.895</v>
      </c>
      <c r="C9" s="3">
        <v>60</v>
      </c>
      <c r="D9" s="6">
        <f>'[1]Лист1'!M57+'[1]Лист1'!N57</f>
        <v>2706.858</v>
      </c>
      <c r="E9" s="3">
        <v>113</v>
      </c>
      <c r="F9" s="6">
        <f>'[1]Лист1'!M105+'[1]Лист1'!N105</f>
        <v>6405.585999999999</v>
      </c>
      <c r="G9" s="3">
        <v>166</v>
      </c>
      <c r="H9" s="6">
        <f>'[1]Лист1'!M153+'[1]Лист1'!N153</f>
        <v>0</v>
      </c>
      <c r="I9" s="3">
        <v>222</v>
      </c>
      <c r="J9" s="6">
        <f>'[1]Лист1'!M201+'[1]Лист1'!N201</f>
        <v>0</v>
      </c>
      <c r="K9" s="3">
        <v>276</v>
      </c>
      <c r="L9" s="6">
        <f>'[1]Лист1'!M249+'[1]Лист1'!N249</f>
        <v>1955.0629999999999</v>
      </c>
      <c r="M9" s="3">
        <v>327</v>
      </c>
      <c r="N9" s="6">
        <f>'[1]Лист1'!M297+'[1]Лист1'!N297</f>
        <v>0</v>
      </c>
      <c r="O9" s="3">
        <v>385</v>
      </c>
      <c r="P9" s="6">
        <f>'[1]Лист1'!M345+'[1]Лист1'!N345</f>
        <v>853.941</v>
      </c>
      <c r="Q9" s="3">
        <v>437</v>
      </c>
      <c r="R9" s="6">
        <f>'[1]Лист1'!M393+'[1]Лист1'!N393</f>
        <v>9385.640000000001</v>
      </c>
    </row>
    <row r="10" spans="1:18" ht="14.25">
      <c r="A10" s="3">
        <v>7</v>
      </c>
      <c r="B10" s="6">
        <f>'[1]Лист1'!M10+'[1]Лист1'!N10</f>
        <v>2420.033</v>
      </c>
      <c r="C10" s="3">
        <v>61</v>
      </c>
      <c r="D10" s="6">
        <f>'[1]Лист1'!M58+'[1]Лист1'!N58</f>
        <v>1337.149</v>
      </c>
      <c r="E10" s="3">
        <v>114</v>
      </c>
      <c r="F10" s="6">
        <f>'[1]Лист1'!M106+'[1]Лист1'!N106</f>
        <v>1903.6050000000002</v>
      </c>
      <c r="G10" s="3">
        <v>167</v>
      </c>
      <c r="H10" s="6">
        <f>'[1]Лист1'!M154+'[1]Лист1'!N154</f>
        <v>1979.8790000000001</v>
      </c>
      <c r="I10" s="3" t="s">
        <v>213</v>
      </c>
      <c r="J10" s="6">
        <f>'[1]Лист1'!M202+'[1]Лист1'!N202</f>
        <v>9399.335000000001</v>
      </c>
      <c r="K10" s="3">
        <v>277</v>
      </c>
      <c r="L10" s="6">
        <f>'[1]Лист1'!M250+'[1]Лист1'!N250</f>
        <v>941.3910000000001</v>
      </c>
      <c r="M10" s="16" t="s">
        <v>481</v>
      </c>
      <c r="N10" s="18">
        <f>'[1]Лист1'!M298+'[1]Лист1'!N298</f>
        <v>8264.641</v>
      </c>
      <c r="O10" s="3">
        <v>386</v>
      </c>
      <c r="P10" s="6">
        <f>'[1]Лист1'!M346+'[1]Лист1'!N346</f>
        <v>482.702</v>
      </c>
      <c r="Q10" s="3">
        <v>438</v>
      </c>
      <c r="R10" s="6">
        <f>'[1]Лист1'!M394+'[1]Лист1'!N394</f>
        <v>913.2199999999999</v>
      </c>
    </row>
    <row r="11" spans="1:18" ht="14.25">
      <c r="A11" s="3">
        <v>8</v>
      </c>
      <c r="B11" s="6">
        <f>'[1]Лист1'!M11+'[1]Лист1'!N11</f>
        <v>1258.939</v>
      </c>
      <c r="C11" s="3">
        <v>62</v>
      </c>
      <c r="D11" s="6">
        <f>'[1]Лист1'!M59+'[1]Лист1'!N59</f>
        <v>834.2729999999999</v>
      </c>
      <c r="E11" s="3">
        <v>115</v>
      </c>
      <c r="F11" s="6">
        <f>'[1]Лист1'!M107+'[1]Лист1'!N107</f>
        <v>1569.7549999999997</v>
      </c>
      <c r="G11" s="3" t="s">
        <v>164</v>
      </c>
      <c r="H11" s="6">
        <f>'[1]Лист1'!M155+'[1]Лист1'!N155</f>
        <v>297.979</v>
      </c>
      <c r="I11" s="3">
        <v>225</v>
      </c>
      <c r="J11" s="6">
        <f>'[1]Лист1'!M203+'[1]Лист1'!N203</f>
        <v>1019.7</v>
      </c>
      <c r="K11" s="3" t="s">
        <v>263</v>
      </c>
      <c r="L11" s="6">
        <f>'[1]Лист1'!M251+'[1]Лист1'!N251</f>
        <v>4728.933</v>
      </c>
      <c r="M11" s="3">
        <v>331</v>
      </c>
      <c r="N11" s="6">
        <f>'[1]Лист1'!M299+'[1]Лист1'!N299</f>
        <v>15818.451000000001</v>
      </c>
      <c r="O11" s="3">
        <v>387</v>
      </c>
      <c r="P11" s="6">
        <f>'[1]Лист1'!M347+'[1]Лист1'!N347</f>
        <v>20297.42</v>
      </c>
      <c r="Q11" s="3">
        <v>439</v>
      </c>
      <c r="R11" s="6">
        <f>'[1]Лист1'!M395+'[1]Лист1'!N395</f>
        <v>6436.6500000000015</v>
      </c>
    </row>
    <row r="12" spans="1:18" ht="14.25">
      <c r="A12" s="3">
        <v>9</v>
      </c>
      <c r="B12" s="6">
        <f>'[1]Лист1'!M12+'[1]Лист1'!N12</f>
        <v>0</v>
      </c>
      <c r="C12" s="3">
        <v>63</v>
      </c>
      <c r="D12" s="6">
        <f>'[1]Лист1'!M60+'[1]Лист1'!N60</f>
        <v>1405.7009999999998</v>
      </c>
      <c r="E12" s="3">
        <v>116</v>
      </c>
      <c r="F12" s="6">
        <f>'[1]Лист1'!M108+'[1]Лист1'!N108</f>
        <v>6581.553</v>
      </c>
      <c r="G12" s="3">
        <v>170</v>
      </c>
      <c r="H12" s="6">
        <f>'[1]Лист1'!M156+'[1]Лист1'!N156</f>
        <v>2654.2450000000003</v>
      </c>
      <c r="I12" s="3" t="s">
        <v>216</v>
      </c>
      <c r="J12" s="6">
        <f>'[1]Лист1'!M204+'[1]Лист1'!N204</f>
        <v>23691.393</v>
      </c>
      <c r="K12" s="3">
        <v>280</v>
      </c>
      <c r="L12" s="6">
        <f>'[1]Лист1'!M252+'[1]Лист1'!N252</f>
        <v>783.838</v>
      </c>
      <c r="M12" s="3" t="s">
        <v>306</v>
      </c>
      <c r="N12" s="6">
        <f>'[1]Лист1'!M300+'[1]Лист1'!N300</f>
        <v>0</v>
      </c>
      <c r="O12" s="3">
        <v>388</v>
      </c>
      <c r="P12" s="6">
        <f>'[1]Лист1'!M348+'[1]Лист1'!N348</f>
        <v>489.225</v>
      </c>
      <c r="Q12" s="3">
        <v>440</v>
      </c>
      <c r="R12" s="6">
        <f>'[1]Лист1'!M396+'[1]Лист1'!N396</f>
        <v>17.919</v>
      </c>
    </row>
    <row r="13" spans="1:18" ht="14.25">
      <c r="A13" s="10" t="s">
        <v>19</v>
      </c>
      <c r="B13" s="6">
        <f>'[1]Лист1'!M13+'[1]Лист1'!N13</f>
        <v>0</v>
      </c>
      <c r="C13" s="3">
        <v>64</v>
      </c>
      <c r="D13" s="6">
        <f>'[1]Лист1'!M61+'[1]Лист1'!N61</f>
        <v>1533.6639999999998</v>
      </c>
      <c r="E13" s="3">
        <v>117</v>
      </c>
      <c r="F13" s="6">
        <f>'[1]Лист1'!M109+'[1]Лист1'!N109</f>
        <v>2124.804</v>
      </c>
      <c r="G13" s="3" t="s">
        <v>167</v>
      </c>
      <c r="H13" s="6">
        <f>'[1]Лист1'!M157+'[1]Лист1'!N157</f>
        <v>3303.905</v>
      </c>
      <c r="I13" s="3">
        <v>228</v>
      </c>
      <c r="J13" s="6">
        <f>'[1]Лист1'!M205+'[1]Лист1'!N205</f>
        <v>1278.2</v>
      </c>
      <c r="K13" s="3">
        <v>281</v>
      </c>
      <c r="L13" s="6">
        <f>'[1]Лист1'!M253+'[1]Лист1'!N253</f>
        <v>352.24199999999996</v>
      </c>
      <c r="M13" s="3">
        <v>334.336</v>
      </c>
      <c r="N13" s="6">
        <f>'[1]Лист1'!M301+'[1]Лист1'!N301</f>
        <v>1304.6</v>
      </c>
      <c r="O13" s="3">
        <v>389</v>
      </c>
      <c r="P13" s="6">
        <f>'[1]Лист1'!M349+'[1]Лист1'!N349</f>
        <v>0</v>
      </c>
      <c r="Q13" s="3">
        <v>441</v>
      </c>
      <c r="R13" s="6">
        <f>'[1]Лист1'!M397+'[1]Лист1'!N397</f>
        <v>5058.856</v>
      </c>
    </row>
    <row r="14" spans="1:18" ht="14.25">
      <c r="A14" s="3">
        <v>11</v>
      </c>
      <c r="B14" s="6">
        <f>'[1]Лист1'!M14+'[1]Лист1'!N14</f>
        <v>136.95000000000002</v>
      </c>
      <c r="C14" s="3">
        <v>65</v>
      </c>
      <c r="D14" s="6">
        <f>'[1]Лист1'!M62+'[1]Лист1'!N62</f>
        <v>806.025</v>
      </c>
      <c r="E14" s="3">
        <v>118</v>
      </c>
      <c r="F14" s="6">
        <f>'[1]Лист1'!M110+'[1]Лист1'!N110</f>
        <v>4249.905</v>
      </c>
      <c r="G14" s="3">
        <v>174</v>
      </c>
      <c r="H14" t="s">
        <v>485</v>
      </c>
      <c r="I14" s="3" t="s">
        <v>218</v>
      </c>
      <c r="J14" s="6">
        <f>'[1]Лист1'!M206+'[1]Лист1'!N206</f>
        <v>3405.952</v>
      </c>
      <c r="K14" s="3" t="s">
        <v>266</v>
      </c>
      <c r="L14" s="6">
        <f>'[1]Лист1'!M254+'[1]Лист1'!N254</f>
        <v>13451.789999999999</v>
      </c>
      <c r="M14" s="16" t="s">
        <v>307</v>
      </c>
      <c r="N14" s="18">
        <f>'[1]Лист1'!M302+'[1]Лист1'!N302</f>
        <v>0</v>
      </c>
      <c r="O14" s="3">
        <v>390</v>
      </c>
      <c r="P14" s="6">
        <f>'[1]Лист1'!M350+'[1]Лист1'!N350</f>
        <v>14155.856</v>
      </c>
      <c r="Q14" s="3">
        <v>442</v>
      </c>
      <c r="R14" s="6">
        <f>'[1]Лист1'!M398+'[1]Лист1'!N398</f>
        <v>0</v>
      </c>
    </row>
    <row r="15" spans="1:18" ht="14.25">
      <c r="A15" s="3">
        <v>12</v>
      </c>
      <c r="B15" s="6">
        <f>'[1]Лист1'!M15+'[1]Лист1'!N15</f>
        <v>1353.7259999999999</v>
      </c>
      <c r="C15" s="3">
        <v>66</v>
      </c>
      <c r="D15" s="6">
        <f>'[1]Лист1'!M63+'[1]Лист1'!N63</f>
        <v>2341.757</v>
      </c>
      <c r="E15" s="3" t="s">
        <v>117</v>
      </c>
      <c r="F15" s="6">
        <f>'[1]Лист1'!M111+'[1]Лист1'!N111</f>
        <v>7025.413999999999</v>
      </c>
      <c r="G15" s="3">
        <v>175</v>
      </c>
      <c r="H15" s="6">
        <f>'[1]Лист1'!M159+'[1]Лист1'!N159</f>
        <v>369.765</v>
      </c>
      <c r="I15" s="3">
        <v>229</v>
      </c>
      <c r="J15" s="6">
        <f>'[1]Лист1'!M207+'[1]Лист1'!N207</f>
        <v>554.4879999999999</v>
      </c>
      <c r="K15" s="3">
        <v>282</v>
      </c>
      <c r="L15" s="6">
        <f>'[1]Лист1'!M255+'[1]Лист1'!N255</f>
        <v>2561.9</v>
      </c>
      <c r="M15" s="3" t="s">
        <v>309</v>
      </c>
      <c r="N15" s="6">
        <f>'[1]Лист1'!M303+'[1]Лист1'!N303</f>
        <v>1378.5089999999998</v>
      </c>
      <c r="O15" s="3">
        <v>391</v>
      </c>
      <c r="P15" s="6">
        <f>'[1]Лист1'!M351+'[1]Лист1'!N351</f>
        <v>1408.011</v>
      </c>
      <c r="Q15" s="3">
        <v>443</v>
      </c>
      <c r="R15" s="6">
        <f>'[1]Лист1'!M399+'[1]Лист1'!N399</f>
        <v>110.891</v>
      </c>
    </row>
    <row r="16" spans="1:18" ht="14.25">
      <c r="A16" s="3" t="s">
        <v>23</v>
      </c>
      <c r="B16" s="6">
        <f>'[1]Лист1'!M16+'[1]Лист1'!N16</f>
        <v>13254.581999999999</v>
      </c>
      <c r="C16" s="3">
        <v>67</v>
      </c>
      <c r="D16" s="6">
        <f>'[1]Лист1'!M64+'[1]Лист1'!N64</f>
        <v>10115.798</v>
      </c>
      <c r="E16" s="3">
        <v>122</v>
      </c>
      <c r="F16" s="6">
        <f>'[1]Лист1'!M112+'[1]Лист1'!N112</f>
        <v>0</v>
      </c>
      <c r="G16" s="3">
        <v>176</v>
      </c>
      <c r="H16" s="6">
        <f>'[1]Лист1'!M160+'[1]Лист1'!N160</f>
        <v>3634.5319999999997</v>
      </c>
      <c r="I16" s="3">
        <v>230</v>
      </c>
      <c r="J16" s="6">
        <f>'[1]Лист1'!M208+'[1]Лист1'!N208</f>
        <v>1679.92</v>
      </c>
      <c r="K16" s="3">
        <v>283</v>
      </c>
      <c r="L16" s="6">
        <f>'[1]Лист1'!M256+'[1]Лист1'!N256</f>
        <v>3675.3639999999996</v>
      </c>
      <c r="M16" s="3">
        <v>342</v>
      </c>
      <c r="N16" s="6">
        <f>'[1]Лист1'!M304+'[1]Лист1'!N304</f>
        <v>43786.07200000001</v>
      </c>
      <c r="O16" s="3">
        <v>392</v>
      </c>
      <c r="P16" s="6">
        <f>'[1]Лист1'!M352+'[1]Лист1'!N352</f>
        <v>5569.168</v>
      </c>
      <c r="Q16" s="3" t="s">
        <v>396</v>
      </c>
      <c r="R16" s="6">
        <f>'[1]Лист1'!M400+'[1]Лист1'!N400</f>
        <v>3167.582</v>
      </c>
    </row>
    <row r="17" spans="1:18" ht="14.25">
      <c r="A17" s="3">
        <v>15</v>
      </c>
      <c r="B17" s="6">
        <f>'[1]Лист1'!M17+'[1]Лист1'!N17</f>
        <v>0</v>
      </c>
      <c r="C17" s="3">
        <v>68</v>
      </c>
      <c r="D17" s="6">
        <f>'[1]Лист1'!M65+'[1]Лист1'!N65</f>
        <v>2695.0109999999995</v>
      </c>
      <c r="E17" s="3">
        <v>123</v>
      </c>
      <c r="F17" s="6">
        <f>'[1]Лист1'!M113+'[1]Лист1'!N113</f>
        <v>1585.254</v>
      </c>
      <c r="G17" s="3">
        <v>177</v>
      </c>
      <c r="H17" s="6">
        <f>'[1]Лист1'!M161+'[1]Лист1'!N161</f>
        <v>6272.31</v>
      </c>
      <c r="I17" s="3">
        <v>231</v>
      </c>
      <c r="J17" s="6">
        <f>'[1]Лист1'!M209+'[1]Лист1'!N209</f>
        <v>1103.1899999999998</v>
      </c>
      <c r="K17" s="3">
        <v>284</v>
      </c>
      <c r="L17" s="6">
        <f>'[1]Лист1'!M257+'[1]Лист1'!N257</f>
        <v>2450.756</v>
      </c>
      <c r="M17" s="3" t="s">
        <v>312</v>
      </c>
      <c r="N17" s="6">
        <f>'[1]Лист1'!M305+'[1]Лист1'!N305</f>
        <v>11047.157</v>
      </c>
      <c r="O17" s="3">
        <v>393</v>
      </c>
      <c r="P17" s="6">
        <f>'[1]Лист1'!M353+'[1]Лист1'!N353</f>
        <v>5101.041</v>
      </c>
      <c r="Q17" s="3">
        <v>445</v>
      </c>
      <c r="R17" s="6">
        <f>'[1]Лист1'!M401+'[1]Лист1'!N401</f>
        <v>8223.281</v>
      </c>
    </row>
    <row r="18" spans="1:18" ht="14.25">
      <c r="A18" s="3" t="s">
        <v>26</v>
      </c>
      <c r="B18" s="6">
        <f>'[1]Лист1'!M18+'[1]Лист1'!N18</f>
        <v>18199.885</v>
      </c>
      <c r="C18" s="3">
        <v>69</v>
      </c>
      <c r="D18" s="6">
        <f>'[1]Лист1'!M66+'[1]Лист1'!N66</f>
        <v>1344.453</v>
      </c>
      <c r="E18" s="3">
        <v>124</v>
      </c>
      <c r="F18" s="6">
        <f>'[1]Лист1'!M114+'[1]Лист1'!N114</f>
        <v>1795.277</v>
      </c>
      <c r="G18" s="3">
        <v>178</v>
      </c>
      <c r="H18" s="6">
        <f>'[1]Лист1'!M162+'[1]Лист1'!N162</f>
        <v>12617.000000000002</v>
      </c>
      <c r="I18" s="3" t="s">
        <v>223</v>
      </c>
      <c r="J18" s="6">
        <f>'[1]Лист1'!M210+'[1]Лист1'!N210</f>
        <v>4239.312</v>
      </c>
      <c r="K18" s="3">
        <v>285</v>
      </c>
      <c r="L18" s="6">
        <f>'[1]Лист1'!M258+'[1]Лист1'!N258</f>
        <v>0</v>
      </c>
      <c r="M18" s="3" t="s">
        <v>314</v>
      </c>
      <c r="N18" s="18">
        <f>'[1]Лист1'!M306+'[1]Лист1'!N306</f>
        <v>71.75299999999999</v>
      </c>
      <c r="O18" s="3" t="s">
        <v>352</v>
      </c>
      <c r="P18" s="6">
        <f>'[1]Лист1'!M354+'[1]Лист1'!N354</f>
        <v>1764.114</v>
      </c>
      <c r="Q18" s="3">
        <v>447</v>
      </c>
      <c r="R18" s="6">
        <f>'[1]Лист1'!M402+'[1]Лист1'!N402</f>
        <v>1196.1399999999999</v>
      </c>
    </row>
    <row r="19" spans="1:18" ht="14.25">
      <c r="A19" s="3">
        <v>18</v>
      </c>
      <c r="B19" s="6">
        <f>'[1]Лист1'!M19+'[1]Лист1'!N19</f>
        <v>6379.329</v>
      </c>
      <c r="C19" s="3" t="s">
        <v>73</v>
      </c>
      <c r="D19" s="18">
        <f>'[1]Лист1'!M67+'[1]Лист1'!N67</f>
        <v>3046.241</v>
      </c>
      <c r="E19" s="3">
        <v>125</v>
      </c>
      <c r="F19" s="6">
        <f>'[1]Лист1'!M115+'[1]Лист1'!N115</f>
        <v>779.5919999999999</v>
      </c>
      <c r="G19" s="3">
        <v>179</v>
      </c>
      <c r="H19" s="6">
        <f>'[1]Лист1'!M163+'[1]Лист1'!N163</f>
        <v>0</v>
      </c>
      <c r="I19" s="3">
        <v>234</v>
      </c>
      <c r="J19" s="6">
        <f>'[1]Лист1'!M211+'[1]Лист1'!N211</f>
        <v>0</v>
      </c>
      <c r="K19" s="3">
        <v>286</v>
      </c>
      <c r="L19" s="6">
        <f>'[1]Лист1'!M259+'[1]Лист1'!N259</f>
        <v>0</v>
      </c>
      <c r="M19" s="3">
        <v>347</v>
      </c>
      <c r="N19" s="6">
        <f>'[1]Лист1'!M307+'[1]Лист1'!N307</f>
        <v>0</v>
      </c>
      <c r="O19" s="3">
        <v>396</v>
      </c>
      <c r="P19" s="6">
        <f>'[1]Лист1'!M355+'[1]Лист1'!N355</f>
        <v>769.7139999999999</v>
      </c>
      <c r="Q19" s="3">
        <v>448</v>
      </c>
      <c r="R19" s="6">
        <f>'[1]Лист1'!M403+'[1]Лист1'!N403</f>
        <v>2392.1589999999997</v>
      </c>
    </row>
    <row r="20" spans="1:18" ht="14.25">
      <c r="A20" s="3">
        <v>19</v>
      </c>
      <c r="B20" s="6">
        <f>'[1]Лист1'!M20+'[1]Лист1'!N20</f>
        <v>6516.477</v>
      </c>
      <c r="C20" s="3">
        <v>72</v>
      </c>
      <c r="D20" s="6">
        <v>2758.71</v>
      </c>
      <c r="E20" s="3">
        <v>126</v>
      </c>
      <c r="F20" s="6">
        <f>'[1]Лист1'!M116+'[1]Лист1'!N116</f>
        <v>1205.16</v>
      </c>
      <c r="G20" s="3">
        <v>180</v>
      </c>
      <c r="H20" s="6">
        <f>'[1]Лист1'!M164+'[1]Лист1'!N164</f>
        <v>3971.044</v>
      </c>
      <c r="I20" s="3">
        <v>235</v>
      </c>
      <c r="J20" s="6">
        <f>'[1]Лист1'!M212+'[1]Лист1'!N212</f>
        <v>2518.054</v>
      </c>
      <c r="K20" s="3">
        <v>287</v>
      </c>
      <c r="L20" s="6">
        <f>'[1]Лист1'!M260+'[1]Лист1'!N260</f>
        <v>7685.623</v>
      </c>
      <c r="M20" s="3">
        <v>348</v>
      </c>
      <c r="N20" s="6">
        <f>'[1]Лист1'!M308+'[1]Лист1'!N308</f>
        <v>0</v>
      </c>
      <c r="O20" s="3">
        <v>397</v>
      </c>
      <c r="P20" s="6">
        <f>'[1]Лист1'!M356+'[1]Лист1'!N356</f>
        <v>7804.467</v>
      </c>
      <c r="Q20" s="3">
        <v>449</v>
      </c>
      <c r="R20" s="6">
        <f>'[1]Лист1'!M404+'[1]Лист1'!N404</f>
        <v>79.24399999999999</v>
      </c>
    </row>
    <row r="21" spans="1:18" ht="14.25">
      <c r="A21" s="3">
        <v>20</v>
      </c>
      <c r="B21" s="6">
        <f>'[1]Лист1'!M21+'[1]Лист1'!N21</f>
        <v>0</v>
      </c>
      <c r="C21" s="3">
        <v>73</v>
      </c>
      <c r="D21" s="6">
        <f>'[1]Лист1'!M69+'[1]Лист1'!N69</f>
        <v>0</v>
      </c>
      <c r="E21" s="3">
        <v>127</v>
      </c>
      <c r="F21" s="6">
        <f>'[1]Лист1'!M117+'[1]Лист1'!N117</f>
        <v>1147.52</v>
      </c>
      <c r="G21" s="3">
        <v>181</v>
      </c>
      <c r="H21" s="6">
        <f>'[1]Лист1'!M165+'[1]Лист1'!N165</f>
        <v>4433.11</v>
      </c>
      <c r="I21" s="3">
        <v>236</v>
      </c>
      <c r="J21" s="18">
        <f>'[1]Лист1'!M213+'[1]Лист1'!N213</f>
        <v>0</v>
      </c>
      <c r="K21" s="3">
        <v>288</v>
      </c>
      <c r="L21" s="6">
        <f>'[1]Лист1'!M261+'[1]Лист1'!N261</f>
        <v>1921.5679999999998</v>
      </c>
      <c r="M21" s="3">
        <v>349</v>
      </c>
      <c r="N21" s="6">
        <f>'[1]Лист1'!M309+'[1]Лист1'!N309</f>
        <v>2084.621</v>
      </c>
      <c r="O21" s="3">
        <v>398</v>
      </c>
      <c r="P21" s="6">
        <f>'[1]Лист1'!M357+'[1]Лист1'!N357</f>
        <v>4220.755</v>
      </c>
      <c r="Q21" s="3">
        <v>450</v>
      </c>
      <c r="R21" s="18">
        <f>'[1]Лист1'!M405+'[1]Лист1'!N405</f>
        <v>0</v>
      </c>
    </row>
    <row r="22" spans="1:18" ht="14.25">
      <c r="A22" s="3">
        <v>21</v>
      </c>
      <c r="B22" s="6">
        <f>'[1]Лист1'!M22+'[1]Лист1'!N22</f>
        <v>12295.855</v>
      </c>
      <c r="C22" s="3">
        <v>74</v>
      </c>
      <c r="D22" s="6">
        <f>'[1]Лист1'!M70+'[1]Лист1'!N70</f>
        <v>1793.781</v>
      </c>
      <c r="E22" s="3">
        <v>128</v>
      </c>
      <c r="F22" s="6">
        <f>'[1]Лист1'!M118+'[1]Лист1'!N118</f>
        <v>2126.4979999999996</v>
      </c>
      <c r="G22" s="3" t="s">
        <v>177</v>
      </c>
      <c r="H22" s="6">
        <f>'[1]Лист1'!M166+'[1]Лист1'!N166</f>
        <v>1708.971</v>
      </c>
      <c r="I22" s="3">
        <v>237</v>
      </c>
      <c r="J22" s="6">
        <f>'[1]Лист1'!M214+'[1]Лист1'!N214</f>
        <v>578.468</v>
      </c>
      <c r="K22" s="3">
        <v>289</v>
      </c>
      <c r="L22" s="6">
        <f>'[1]Лист1'!M262+'[1]Лист1'!N262</f>
        <v>465.63</v>
      </c>
      <c r="M22" s="3">
        <v>350</v>
      </c>
      <c r="N22" s="6">
        <f>'[1]Лист1'!M310+'[1]Лист1'!N310</f>
        <v>8085.670999999999</v>
      </c>
      <c r="O22" s="3">
        <v>399</v>
      </c>
      <c r="P22" s="6">
        <f>'[1]Лист1'!M358+'[1]Лист1'!N358</f>
        <v>0</v>
      </c>
      <c r="Q22" s="3">
        <v>451</v>
      </c>
      <c r="R22" s="6">
        <f>'[1]Лист1'!M406+'[1]Лист1'!N406</f>
        <v>52.47</v>
      </c>
    </row>
    <row r="23" spans="1:18" ht="14.25">
      <c r="A23" s="3" t="s">
        <v>29</v>
      </c>
      <c r="B23" s="6">
        <f>'[1]Лист1'!M23+'[1]Лист1'!N23</f>
        <v>1087.548</v>
      </c>
      <c r="C23" s="3">
        <v>75</v>
      </c>
      <c r="D23" s="6">
        <f>'[1]Лист1'!M71+'[1]Лист1'!N71</f>
        <v>1050.203</v>
      </c>
      <c r="E23" s="3">
        <v>129</v>
      </c>
      <c r="F23" s="6">
        <f>'[1]Лист1'!M119+'[1]Лист1'!N119</f>
        <v>903.87</v>
      </c>
      <c r="G23" s="3">
        <v>184</v>
      </c>
      <c r="H23" s="6">
        <f>'[1]Лист1'!M167+'[1]Лист1'!N167</f>
        <v>1333.222</v>
      </c>
      <c r="I23" s="3" t="s">
        <v>228</v>
      </c>
      <c r="J23" s="6">
        <f>'[1]Лист1'!M215+'[1]Лист1'!N215</f>
        <v>6.523</v>
      </c>
      <c r="K23" s="3">
        <v>290</v>
      </c>
      <c r="L23" s="6">
        <f>'[1]Лист1'!M263+'[1]Лист1'!N263</f>
        <v>1285.1960000000001</v>
      </c>
      <c r="M23" s="3">
        <v>351</v>
      </c>
      <c r="N23" s="6">
        <f>'[1]Лист1'!M311+'[1]Лист1'!N311</f>
        <v>8764.821999999998</v>
      </c>
      <c r="O23" s="3">
        <v>400</v>
      </c>
      <c r="P23" s="6">
        <f>'[1]Лист1'!M359+'[1]Лист1'!N359</f>
        <v>3970.9339999999993</v>
      </c>
      <c r="Q23" s="3">
        <v>452</v>
      </c>
      <c r="R23" s="6">
        <f>'[1]Лист1'!M407+'[1]Лист1'!N407</f>
        <v>823.724</v>
      </c>
    </row>
    <row r="24" spans="1:18" ht="14.25">
      <c r="A24" s="3" t="s">
        <v>31</v>
      </c>
      <c r="B24" s="6">
        <f>'[1]Лист1'!M24+'[1]Лист1'!N24</f>
        <v>1925.9569999999999</v>
      </c>
      <c r="C24" s="3">
        <v>76</v>
      </c>
      <c r="D24" s="6">
        <f>'[1]Лист1'!M72+'[1]Лист1'!N72</f>
        <v>3450.6999999999994</v>
      </c>
      <c r="E24" s="3" t="s">
        <v>126</v>
      </c>
      <c r="F24" s="6">
        <f>'[1]Лист1'!M120+'[1]Лист1'!N120</f>
        <v>21027.269999999997</v>
      </c>
      <c r="G24" s="3">
        <v>185</v>
      </c>
      <c r="H24" s="6">
        <f>'[1]Лист1'!M168+'[1]Лист1'!N168</f>
        <v>18570.981</v>
      </c>
      <c r="I24" s="3">
        <v>240</v>
      </c>
      <c r="J24" s="6">
        <f>'[1]Лист1'!M216+'[1]Лист1'!N216</f>
        <v>2019.622</v>
      </c>
      <c r="K24" s="3">
        <v>291</v>
      </c>
      <c r="L24" s="6">
        <f>'[1]Лист1'!M264+'[1]Лист1'!N264</f>
        <v>0</v>
      </c>
      <c r="M24" s="3" t="s">
        <v>320</v>
      </c>
      <c r="N24" s="6">
        <f>'[1]Лист1'!M312+'[1]Лист1'!N312</f>
        <v>9034.135</v>
      </c>
      <c r="O24" s="3">
        <v>401</v>
      </c>
      <c r="P24" s="6">
        <f>'[1]Лист1'!M360+'[1]Лист1'!N360</f>
        <v>10201.972</v>
      </c>
      <c r="Q24" s="3">
        <v>453</v>
      </c>
      <c r="R24" s="6">
        <f>'[1]Лист1'!M408+'[1]Лист1'!N408</f>
        <v>6295.5419999999995</v>
      </c>
    </row>
    <row r="25" spans="1:18" ht="14.25">
      <c r="A25" s="3">
        <v>26</v>
      </c>
      <c r="B25" s="18">
        <f>'[1]Лист1'!M25+'[1]Лист1'!N25</f>
        <v>1285.031</v>
      </c>
      <c r="C25" s="3">
        <v>77</v>
      </c>
      <c r="D25" s="6">
        <f>'[1]Лист1'!M73+'[1]Лист1'!N73</f>
        <v>0</v>
      </c>
      <c r="E25" s="3">
        <v>132</v>
      </c>
      <c r="F25" s="6">
        <f>'[1]Лист1'!M121+'[1]Лист1'!N121</f>
        <v>1122.902</v>
      </c>
      <c r="G25" s="3">
        <v>186</v>
      </c>
      <c r="H25" s="6">
        <f>'[1]Лист1'!M169+'[1]Лист1'!N169</f>
        <v>4935.6669999999995</v>
      </c>
      <c r="I25" s="3">
        <v>241</v>
      </c>
      <c r="J25" s="6">
        <f>'[1]Лист1'!M217+'[1]Лист1'!N217</f>
        <v>2323.794</v>
      </c>
      <c r="K25" s="3">
        <v>292</v>
      </c>
      <c r="L25" s="6">
        <f>'[1]Лист1'!M265+'[1]Лист1'!N265</f>
        <v>0</v>
      </c>
      <c r="M25" s="3" t="s">
        <v>322</v>
      </c>
      <c r="N25" s="6">
        <f>'[1]Лист1'!M313+'[1]Лист1'!N313</f>
        <v>6193.638</v>
      </c>
      <c r="O25" s="3">
        <v>403</v>
      </c>
      <c r="P25" s="6">
        <f>'[1]Лист1'!M361+'[1]Лист1'!N361</f>
        <v>0</v>
      </c>
      <c r="Q25" s="3">
        <v>454</v>
      </c>
      <c r="R25" s="6">
        <f>'[1]Лист1'!M409+'[1]Лист1'!N409</f>
        <v>795.8059999999999</v>
      </c>
    </row>
    <row r="26" spans="1:18" ht="14.25">
      <c r="A26" s="3">
        <v>27</v>
      </c>
      <c r="B26" s="6">
        <f>'[1]Лист1'!M26+'[1]Лист1'!N26</f>
        <v>1912.427</v>
      </c>
      <c r="C26" s="3">
        <v>78</v>
      </c>
      <c r="D26" s="18">
        <f>'[1]Лист1'!M74+'[1]Лист1'!N74</f>
        <v>169.598</v>
      </c>
      <c r="E26" s="3">
        <v>133</v>
      </c>
      <c r="F26" s="6">
        <f>'[1]Лист1'!M122+'[1]Лист1'!N122</f>
        <v>0</v>
      </c>
      <c r="G26" s="3">
        <v>187</v>
      </c>
      <c r="H26" s="6">
        <f>'[1]Лист1'!M170+'[1]Лист1'!N170</f>
        <v>1282.666</v>
      </c>
      <c r="I26" s="3">
        <v>242</v>
      </c>
      <c r="J26" s="6">
        <f>'[1]Лист1'!M218+'[1]Лист1'!N218</f>
        <v>782.8039999999999</v>
      </c>
      <c r="K26" s="3">
        <v>293</v>
      </c>
      <c r="L26" s="6">
        <f>'[1]Лист1'!M266+'[1]Лист1'!N266</f>
        <v>2830.3</v>
      </c>
      <c r="M26" s="3">
        <v>356</v>
      </c>
      <c r="N26" s="6">
        <f>'[1]Лист1'!M314+'[1]Лист1'!N314</f>
        <v>364.29799999999994</v>
      </c>
      <c r="O26" s="3">
        <v>404</v>
      </c>
      <c r="P26" s="6">
        <f>'[1]Лист1'!M362+'[1]Лист1'!N362</f>
        <v>611.71</v>
      </c>
      <c r="Q26" s="3">
        <v>455</v>
      </c>
      <c r="R26" s="6">
        <f>'[1]Лист1'!M410+'[1]Лист1'!N410</f>
        <v>1589.148</v>
      </c>
    </row>
    <row r="27" spans="1:18" ht="14.25">
      <c r="A27" s="3">
        <v>28</v>
      </c>
      <c r="B27" s="6">
        <f>'[1]Лист1'!M27+'[1]Лист1'!N27</f>
        <v>7654.811999999999</v>
      </c>
      <c r="C27" s="3" t="s">
        <v>78</v>
      </c>
      <c r="D27" s="6">
        <f>'[1]Лист1'!M75+'[1]Лист1'!N75</f>
        <v>1193.709</v>
      </c>
      <c r="E27" s="3">
        <v>134</v>
      </c>
      <c r="F27" s="6">
        <f>'[1]Лист1'!M123+'[1]Лист1'!N123</f>
        <v>178.299</v>
      </c>
      <c r="G27" s="3" t="s">
        <v>183</v>
      </c>
      <c r="H27" s="6">
        <f>'[1]Лист1'!M171+'[1]Лист1'!N171</f>
        <v>2360.105</v>
      </c>
      <c r="I27" s="3">
        <v>243</v>
      </c>
      <c r="J27" s="6">
        <f>'[1]Лист1'!M219+'[1]Лист1'!N219</f>
        <v>1716.44</v>
      </c>
      <c r="K27" s="3">
        <v>294</v>
      </c>
      <c r="L27" s="6">
        <f>'[1]Лист1'!M267+'[1]Лист1'!N267</f>
        <v>2486.671</v>
      </c>
      <c r="M27" s="3">
        <v>357</v>
      </c>
      <c r="N27" s="6">
        <f>'[1]Лист1'!M315+'[1]Лист1'!N315</f>
        <v>3734.17</v>
      </c>
      <c r="O27" s="3">
        <v>405</v>
      </c>
      <c r="P27" s="6">
        <f>'[1]Лист1'!M363+'[1]Лист1'!N363</f>
        <v>1739.265</v>
      </c>
      <c r="Q27" s="3">
        <v>456</v>
      </c>
      <c r="R27" s="6">
        <f>'[1]Лист1'!M411+'[1]Лист1'!N411</f>
        <v>1025.761</v>
      </c>
    </row>
    <row r="28" spans="1:18" ht="14.25">
      <c r="A28" s="3">
        <v>29</v>
      </c>
      <c r="B28" s="18">
        <f>'[1]Лист1'!M28+'[1]Лист1'!N28</f>
        <v>1030.634</v>
      </c>
      <c r="C28" s="3">
        <v>79</v>
      </c>
      <c r="D28" s="6">
        <f>'[1]Лист1'!M76+'[1]Лист1'!N76</f>
        <v>977.0639999999999</v>
      </c>
      <c r="E28" s="3">
        <v>135</v>
      </c>
      <c r="F28" s="6">
        <f>'[1]Лист1'!M124+'[1]Лист1'!N124</f>
        <v>1138.4229999999998</v>
      </c>
      <c r="G28" s="3">
        <v>190</v>
      </c>
      <c r="H28" s="6">
        <f>'[1]Лист1'!M172+'[1]Лист1'!N172</f>
        <v>384.85699999999997</v>
      </c>
      <c r="I28" s="3">
        <v>244</v>
      </c>
      <c r="J28" s="6">
        <f>'[1]Лист1'!M220+'[1]Лист1'!N220</f>
        <v>1427.1839999999997</v>
      </c>
      <c r="K28" s="3">
        <v>295</v>
      </c>
      <c r="L28" s="6">
        <f>'[1]Лист1'!M268+'[1]Лист1'!N268</f>
        <v>5163.015</v>
      </c>
      <c r="M28" s="3">
        <v>358</v>
      </c>
      <c r="N28" s="6">
        <f>'[1]Лист1'!M316+'[1]Лист1'!N316</f>
        <v>0</v>
      </c>
      <c r="O28" s="3" t="s">
        <v>363</v>
      </c>
      <c r="P28" s="6">
        <f>'[1]Лист1'!M364+'[1]Лист1'!N364</f>
        <v>0</v>
      </c>
      <c r="Q28" s="3">
        <v>457</v>
      </c>
      <c r="R28" s="6">
        <f>'[1]Лист1'!M412+'[1]Лист1'!N412</f>
        <v>488.22400000000005</v>
      </c>
    </row>
    <row r="29" spans="1:18" ht="14.25">
      <c r="A29" s="3" t="s">
        <v>37</v>
      </c>
      <c r="B29" s="6">
        <f>'[1]Лист1'!M29+'[1]Лист1'!N29</f>
        <v>12038.036999999998</v>
      </c>
      <c r="C29" s="3">
        <v>80</v>
      </c>
      <c r="D29" s="6">
        <f>'[1]Лист1'!M77+'[1]Лист1'!N77</f>
        <v>4303.584999999999</v>
      </c>
      <c r="E29" s="3">
        <v>136</v>
      </c>
      <c r="F29" s="6">
        <f>'[1]Лист1'!M125+'[1]Лист1'!N125</f>
        <v>1895.828</v>
      </c>
      <c r="G29" s="3">
        <v>191</v>
      </c>
      <c r="H29" s="6">
        <f>'[1]Лист1'!M173+'[1]Лист1'!N173</f>
        <v>0</v>
      </c>
      <c r="I29" s="3">
        <v>245</v>
      </c>
      <c r="J29" s="6">
        <f>'[1]Лист1'!M221+'[1]Лист1'!N221</f>
        <v>4455.693</v>
      </c>
      <c r="K29" s="3">
        <v>296</v>
      </c>
      <c r="L29" s="18">
        <f>'[1]Лист1'!M269+'[1]Лист1'!N269</f>
        <v>606.639</v>
      </c>
      <c r="M29" s="3" t="s">
        <v>325</v>
      </c>
      <c r="N29" s="12">
        <f>'[1]Лист1'!M317+'[1]Лист1'!N317</f>
        <v>0</v>
      </c>
      <c r="O29" s="3">
        <v>406</v>
      </c>
      <c r="P29" s="6">
        <f>'[1]Лист1'!M365+'[1]Лист1'!N365</f>
        <v>2302.102</v>
      </c>
      <c r="Q29" s="3">
        <v>458</v>
      </c>
      <c r="R29" s="6">
        <f>'[1]Лист1'!M413+'[1]Лист1'!N413</f>
        <v>4941.870999999999</v>
      </c>
    </row>
    <row r="30" spans="1:18" ht="14.25">
      <c r="A30" s="3">
        <v>34</v>
      </c>
      <c r="B30" s="6">
        <f>'[1]Лист1'!M30+'[1]Лист1'!N30</f>
        <v>1872.1009999999999</v>
      </c>
      <c r="C30" s="3">
        <v>81</v>
      </c>
      <c r="D30" s="6">
        <f>'[1]Лист1'!M78+'[1]Лист1'!N78</f>
        <v>2572.2949999999996</v>
      </c>
      <c r="E30" s="3">
        <v>137</v>
      </c>
      <c r="F30" s="6">
        <f>'[1]Лист1'!M126+'[1]Лист1'!N126</f>
        <v>0</v>
      </c>
      <c r="G30" s="3">
        <v>192</v>
      </c>
      <c r="H30" s="6">
        <f>'[1]Лист1'!M174+'[1]Лист1'!N174</f>
        <v>7952.2300000000005</v>
      </c>
      <c r="I30" s="3">
        <v>246</v>
      </c>
      <c r="J30" s="6">
        <f>'[1]Лист1'!M222+'[1]Лист1'!N222</f>
        <v>2762.3639999999996</v>
      </c>
      <c r="K30" s="3">
        <v>297</v>
      </c>
      <c r="L30" s="6">
        <f>'[1]Лист1'!M270+'[1]Лист1'!N270</f>
        <v>3236.134</v>
      </c>
      <c r="M30" s="3">
        <v>359</v>
      </c>
      <c r="N30" s="12">
        <f>'[1]Лист1'!M318+'[1]Лист1'!N318</f>
        <v>0</v>
      </c>
      <c r="O30" s="3">
        <v>407</v>
      </c>
      <c r="P30" s="6">
        <f>'[1]Лист1'!M366+'[1]Лист1'!N366</f>
        <v>2422.0240000000003</v>
      </c>
      <c r="Q30" s="3">
        <v>459</v>
      </c>
      <c r="R30" s="18">
        <f>'[1]Лист1'!M414+'[1]Лист1'!N414</f>
        <v>0</v>
      </c>
    </row>
    <row r="31" spans="1:18" ht="14.25">
      <c r="A31" s="3">
        <v>35</v>
      </c>
      <c r="B31" s="6">
        <f>'[1]Лист1'!M31+'[1]Лист1'!N31</f>
        <v>6566.956</v>
      </c>
      <c r="C31" s="3">
        <v>82</v>
      </c>
      <c r="D31" s="6">
        <f>'[1]Лист1'!M79+'[1]Лист1'!N79</f>
        <v>531.047</v>
      </c>
      <c r="E31" s="3">
        <v>138</v>
      </c>
      <c r="F31" s="6">
        <f>'[1]Лист1'!M127+'[1]Лист1'!N127</f>
        <v>110.18699999999998</v>
      </c>
      <c r="G31" s="3">
        <v>193</v>
      </c>
      <c r="H31" s="6">
        <f>'[1]Лист1'!M175+'[1]Лист1'!N175</f>
        <v>2684.2200000000003</v>
      </c>
      <c r="I31" s="3">
        <v>247</v>
      </c>
      <c r="J31" s="6">
        <f>'[1]Лист1'!M223+'[1]Лист1'!N223</f>
        <v>30.304999999999996</v>
      </c>
      <c r="K31" s="3">
        <v>298</v>
      </c>
      <c r="L31" s="6">
        <f>'[1]Лист1'!M271+'[1]Лист1'!N271</f>
        <v>1373.724</v>
      </c>
      <c r="M31" s="3">
        <v>360</v>
      </c>
      <c r="N31" s="6">
        <f>'[1]Лист1'!M319+'[1]Лист1'!N319</f>
        <v>7667.186999999999</v>
      </c>
      <c r="O31" s="3" t="s">
        <v>365</v>
      </c>
      <c r="P31" s="6">
        <f>'[1]Лист1'!M367+'[1]Лист1'!N367</f>
        <v>4454.758</v>
      </c>
      <c r="Q31" s="3">
        <v>461</v>
      </c>
      <c r="R31" s="6">
        <f>'[1]Лист1'!M415+'[1]Лист1'!N415</f>
        <v>1887.2699999999998</v>
      </c>
    </row>
    <row r="32" spans="1:18" ht="14.25">
      <c r="A32" s="3">
        <v>36</v>
      </c>
      <c r="B32" s="6">
        <f>'[1]Лист1'!M32+'[1]Лист1'!N32</f>
        <v>2649.823</v>
      </c>
      <c r="C32" s="3">
        <v>83</v>
      </c>
      <c r="D32" s="6">
        <f>'[1]Лист1'!M80+'[1]Лист1'!N80</f>
        <v>15630.560000000001</v>
      </c>
      <c r="E32" s="3">
        <v>139</v>
      </c>
      <c r="F32" s="6">
        <f>'[1]Лист1'!M128+'[1]Лист1'!N128</f>
        <v>1412.147</v>
      </c>
      <c r="G32" s="3" t="s">
        <v>187</v>
      </c>
      <c r="H32" s="6">
        <f>'[1]Лист1'!M176+'[1]Лист1'!N176</f>
        <v>6509.304999999999</v>
      </c>
      <c r="I32" s="3">
        <v>248</v>
      </c>
      <c r="J32" s="6">
        <f>'[1]Лист1'!M224+'[1]Лист1'!N224</f>
        <v>10661.793999999998</v>
      </c>
      <c r="K32" s="3">
        <v>299</v>
      </c>
      <c r="L32" s="6">
        <f>'[1]Лист1'!M272+'[1]Лист1'!N272</f>
        <v>6519.600999999999</v>
      </c>
      <c r="M32" s="3">
        <v>361</v>
      </c>
      <c r="N32" s="6">
        <f>'[1]Лист1'!M320+'[1]Лист1'!N320</f>
        <v>27277.513999999996</v>
      </c>
      <c r="O32" s="3">
        <v>409</v>
      </c>
      <c r="P32" s="6">
        <f>'[1]Лист1'!M368+'[1]Лист1'!N368</f>
        <v>1865.578</v>
      </c>
      <c r="Q32" s="3" t="s">
        <v>412</v>
      </c>
      <c r="R32" s="6">
        <f>'[1]Лист1'!M416+'[1]Лист1'!N416</f>
        <v>1451.769</v>
      </c>
    </row>
    <row r="33" spans="1:18" ht="14.25">
      <c r="A33" s="3">
        <v>37</v>
      </c>
      <c r="B33" s="6">
        <f>'[1]Лист1'!M33+'[1]Лист1'!N33</f>
        <v>2434.9929999999995</v>
      </c>
      <c r="C33" s="3">
        <v>84</v>
      </c>
      <c r="D33" s="6">
        <f>'[1]Лист1'!M81+'[1]Лист1'!N81</f>
        <v>10462.045</v>
      </c>
      <c r="E33" s="3">
        <v>140</v>
      </c>
      <c r="F33" s="6">
        <f>'[1]Лист1'!M129+'[1]Лист1'!N129</f>
        <v>19627.586</v>
      </c>
      <c r="G33" s="3">
        <v>196</v>
      </c>
      <c r="H33" s="6">
        <f>'[1]Лист1'!M177+'[1]Лист1'!N177</f>
        <v>0</v>
      </c>
      <c r="I33" s="3">
        <v>249</v>
      </c>
      <c r="J33" s="18">
        <f>'[1]Лист1'!M225+'[1]Лист1'!N225</f>
        <v>1167.617</v>
      </c>
      <c r="K33" s="3">
        <v>300</v>
      </c>
      <c r="L33" s="6">
        <f>'[1]Лист1'!M273+'[1]Лист1'!N273</f>
        <v>2142.9869999999996</v>
      </c>
      <c r="M33" s="3">
        <v>362</v>
      </c>
      <c r="N33" s="6">
        <f>'[1]Лист1'!M321+'[1]Лист1'!N321</f>
        <v>8864.757</v>
      </c>
      <c r="O33" s="3">
        <v>411</v>
      </c>
      <c r="P33" s="6">
        <f>'[1]Лист1'!M369+'[1]Лист1'!N369</f>
        <v>1644.8079999999998</v>
      </c>
      <c r="Q33" s="3">
        <v>463</v>
      </c>
      <c r="R33" s="6">
        <f>'[1]Лист1'!M417+'[1]Лист1'!N417</f>
        <v>1147.982</v>
      </c>
    </row>
    <row r="34" spans="1:18" ht="14.25">
      <c r="A34" s="3" t="s">
        <v>42</v>
      </c>
      <c r="B34" s="6">
        <f>'[1]Лист1'!M34+'[1]Лист1'!N34</f>
        <v>5394.213</v>
      </c>
      <c r="C34" s="3">
        <v>85</v>
      </c>
      <c r="D34" s="6">
        <f>'[1]Лист1'!M82+'[1]Лист1'!N82</f>
        <v>1312.5309999999997</v>
      </c>
      <c r="E34" s="3">
        <v>141</v>
      </c>
      <c r="F34" s="6">
        <f>'[1]Лист1'!M130+'[1]Лист1'!N130</f>
        <v>4756.851</v>
      </c>
      <c r="G34" s="3">
        <v>197</v>
      </c>
      <c r="H34" s="6">
        <f>'[1]Лист1'!M178+'[1]Лист1'!N178</f>
        <v>5091.229</v>
      </c>
      <c r="I34" s="3">
        <v>250</v>
      </c>
      <c r="J34" s="6">
        <f>'[1]Лист1'!M226+'[1]Лист1'!N226</f>
        <v>2086.953</v>
      </c>
      <c r="K34" s="3">
        <v>301</v>
      </c>
      <c r="L34" s="6">
        <f>'[1]Лист1'!M274+'[1]Лист1'!N274</f>
        <v>1393.8210000000001</v>
      </c>
      <c r="M34" s="3">
        <v>363</v>
      </c>
      <c r="N34" s="6">
        <f>'[1]Лист1'!M322+'[1]Лист1'!N322</f>
        <v>13070.849</v>
      </c>
      <c r="O34" s="3">
        <v>412</v>
      </c>
      <c r="P34" s="6">
        <f>'[1]Лист1'!M370+'[1]Лист1'!N370</f>
        <v>1259.4229999999998</v>
      </c>
      <c r="Q34" s="3">
        <v>464</v>
      </c>
      <c r="R34" s="18">
        <f>'[1]Лист1'!M418+'[1]Лист1'!N418</f>
        <v>0</v>
      </c>
    </row>
    <row r="35" spans="1:18" ht="14.25">
      <c r="A35" s="3">
        <v>38</v>
      </c>
      <c r="B35" s="6">
        <f>'[1]Лист1'!M35+'[1]Лист1'!N35</f>
        <v>5046.712</v>
      </c>
      <c r="C35" s="3">
        <v>86</v>
      </c>
      <c r="D35" s="6">
        <f>'[1]Лист1'!M83+'[1]Лист1'!N83</f>
        <v>2257.6400000000003</v>
      </c>
      <c r="E35" s="3">
        <v>142</v>
      </c>
      <c r="F35" s="6">
        <f>'[1]Лист1'!M131+'[1]Лист1'!N131</f>
        <v>143.50599999999997</v>
      </c>
      <c r="G35" s="3">
        <v>198</v>
      </c>
      <c r="H35" s="6">
        <f>'[1]Лист1'!M179+'[1]Лист1'!N179</f>
        <v>714.5709999999999</v>
      </c>
      <c r="I35" s="3" t="s">
        <v>240</v>
      </c>
      <c r="J35" s="6">
        <f>'[1]Лист1'!M227+'[1]Лист1'!N227</f>
        <v>5296.6759999999995</v>
      </c>
      <c r="K35" s="3">
        <v>302</v>
      </c>
      <c r="L35" s="6">
        <f>'[1]Лист1'!M275+'[1]Лист1'!N275</f>
        <v>0</v>
      </c>
      <c r="M35" s="3">
        <v>364</v>
      </c>
      <c r="N35" s="6">
        <f>'[1]Лист1'!M323+'[1]Лист1'!N323</f>
        <v>0</v>
      </c>
      <c r="O35" s="3" t="s">
        <v>370</v>
      </c>
      <c r="P35" s="6">
        <f>'[1]Лист1'!M371+'[1]Лист1'!N371</f>
        <v>7965.8369999999995</v>
      </c>
      <c r="Q35" s="3">
        <v>465</v>
      </c>
      <c r="R35" s="6">
        <f>'[1]Лист1'!M419+'[1]Лист1'!N419</f>
        <v>860.75</v>
      </c>
    </row>
    <row r="36" spans="1:18" ht="14.25">
      <c r="A36" s="3" t="s">
        <v>45</v>
      </c>
      <c r="B36" s="6">
        <f>'[1]Лист1'!M36+'[1]Лист1'!N36</f>
        <v>20.988</v>
      </c>
      <c r="C36" s="3">
        <v>87</v>
      </c>
      <c r="D36" s="6">
        <f>'[1]Лист1'!M84+'[1]Лист1'!N84</f>
        <v>0</v>
      </c>
      <c r="E36" s="3" t="s">
        <v>138</v>
      </c>
      <c r="F36" s="6">
        <f>'[1]Лист1'!M132+'[1]Лист1'!N132</f>
        <v>3815.955</v>
      </c>
      <c r="G36" s="3">
        <v>199</v>
      </c>
      <c r="H36" s="6">
        <f>'[1]Лист1'!M180+'[1]Лист1'!N180</f>
        <v>3955.0829999999996</v>
      </c>
      <c r="I36" s="3" t="s">
        <v>242</v>
      </c>
      <c r="J36" s="6">
        <f>'[1]Лист1'!M228+'[1]Лист1'!N228</f>
        <v>12052.534999999998</v>
      </c>
      <c r="K36" s="3">
        <v>303</v>
      </c>
      <c r="L36" s="6">
        <f>'[1]Лист1'!M276+'[1]Лист1'!N276</f>
        <v>725.835</v>
      </c>
      <c r="M36" s="3">
        <v>365</v>
      </c>
      <c r="N36" s="6">
        <f>'[1]Лист1'!M324+'[1]Лист1'!N324</f>
        <v>0</v>
      </c>
      <c r="O36" s="3" t="s">
        <v>372</v>
      </c>
      <c r="P36" s="6">
        <f>'[1]Лист1'!M372+'[1]Лист1'!N372</f>
        <v>1866.6999999999998</v>
      </c>
      <c r="Q36" s="3">
        <v>466</v>
      </c>
      <c r="R36" s="6">
        <f>'[1]Лист1'!M420+'[1]Лист1'!N420</f>
        <v>1052.854</v>
      </c>
    </row>
    <row r="37" spans="1:18" ht="14.25">
      <c r="A37" s="19">
        <v>39</v>
      </c>
      <c r="B37" s="6">
        <f>'[1]Лист1'!M37+'[1]Лист1'!N37</f>
        <v>0</v>
      </c>
      <c r="C37" s="3">
        <v>88</v>
      </c>
      <c r="D37" s="6">
        <f>'[1]Лист1'!M85+'[1]Лист1'!N85</f>
        <v>1157.1559999999997</v>
      </c>
      <c r="E37" s="3">
        <v>145</v>
      </c>
      <c r="F37" s="6">
        <f>'[1]Лист1'!M133+'[1]Лист1'!N133</f>
        <v>4572.623</v>
      </c>
      <c r="G37" s="3">
        <v>200</v>
      </c>
      <c r="H37" s="6">
        <f>'[1]Лист1'!M181+'[1]Лист1'!N181</f>
        <v>2700.775</v>
      </c>
      <c r="I37" s="3">
        <v>256</v>
      </c>
      <c r="J37" s="6">
        <f>'[1]Лист1'!M229+'[1]Лист1'!N229</f>
        <v>3875.9049999999997</v>
      </c>
      <c r="K37" s="3">
        <v>304</v>
      </c>
      <c r="L37" s="6">
        <f>'[1]Лист1'!M277+'[1]Лист1'!N277</f>
        <v>2585.451</v>
      </c>
      <c r="M37" s="3">
        <v>366</v>
      </c>
      <c r="N37" s="6">
        <f>'[1]Лист1'!M325+'[1]Лист1'!N325</f>
        <v>0</v>
      </c>
      <c r="O37" s="3">
        <v>414</v>
      </c>
      <c r="P37" s="18">
        <f>'[1]Лист1'!M373+'[1]Лист1'!N373</f>
        <v>66521.829</v>
      </c>
      <c r="Q37" s="3">
        <v>467</v>
      </c>
      <c r="R37" s="6">
        <f>'[1]Лист1'!M421+'[1]Лист1'!N421</f>
        <v>29417.619</v>
      </c>
    </row>
    <row r="38" spans="1:18" ht="14.25">
      <c r="A38" s="3">
        <v>40</v>
      </c>
      <c r="B38" s="6">
        <f>'[1]Лист1'!M38+'[1]Лист1'!N38</f>
        <v>3217.401</v>
      </c>
      <c r="C38" s="3">
        <v>89</v>
      </c>
      <c r="D38" s="6">
        <f>'[1]Лист1'!M86+'[1]Лист1'!N86</f>
        <v>4709.485</v>
      </c>
      <c r="E38" s="3">
        <v>146</v>
      </c>
      <c r="F38" s="6">
        <f>'[1]Лист1'!M134+'[1]Лист1'!N134</f>
        <v>3638.0739999999996</v>
      </c>
      <c r="G38" s="3">
        <v>201</v>
      </c>
      <c r="H38" s="6">
        <f>'[1]Лист1'!M182+'[1]Лист1'!N182</f>
        <v>2579.4559999999997</v>
      </c>
      <c r="I38" s="3">
        <v>257</v>
      </c>
      <c r="J38" s="6">
        <f>'[1]Лист1'!M230+'[1]Лист1'!N230</f>
        <v>6203.835</v>
      </c>
      <c r="K38" s="3" t="s">
        <v>287</v>
      </c>
      <c r="L38" s="6">
        <f>'[1]Лист1'!M278+'[1]Лист1'!N278</f>
        <v>1826.583</v>
      </c>
      <c r="M38" s="3">
        <v>367</v>
      </c>
      <c r="N38" s="6">
        <f>'[1]Лист1'!M326+'[1]Лист1'!N326</f>
        <v>0</v>
      </c>
      <c r="O38" s="3">
        <v>416</v>
      </c>
      <c r="P38" s="18">
        <f>'[1]Лист1'!M374+'[1]Лист1'!N374</f>
        <v>0</v>
      </c>
      <c r="Q38" s="3" t="s">
        <v>419</v>
      </c>
      <c r="R38" s="6">
        <f>'[1]Лист1'!M422+'[1]Лист1'!N422</f>
        <v>14233.186</v>
      </c>
    </row>
    <row r="39" spans="1:18" ht="14.25">
      <c r="A39" s="3">
        <v>41</v>
      </c>
      <c r="B39" s="12">
        <f>'[1]Лист1'!M39+'[1]Лист1'!N39</f>
        <v>277.772</v>
      </c>
      <c r="C39" s="3">
        <v>90</v>
      </c>
      <c r="D39" s="6">
        <f>'[1]Лист1'!M87+'[1]Лист1'!N87</f>
        <v>3652.0000000000005</v>
      </c>
      <c r="E39" s="3" t="s">
        <v>141</v>
      </c>
      <c r="F39" s="6">
        <f>'[1]Лист1'!M135+'[1]Лист1'!N135</f>
        <v>14854.806999999999</v>
      </c>
      <c r="G39" s="3">
        <v>202</v>
      </c>
      <c r="H39" s="6">
        <f>'[1]Лист1'!M183+'[1]Лист1'!N183</f>
        <v>855.569</v>
      </c>
      <c r="I39" s="3" t="s">
        <v>246</v>
      </c>
      <c r="J39" s="6">
        <f>'[1]Лист1'!M231+'[1]Лист1'!N231</f>
        <v>4359.575000000001</v>
      </c>
      <c r="K39" s="3">
        <v>305</v>
      </c>
      <c r="L39" s="6">
        <f>'[1]Лист1'!M279+'[1]Лист1'!N279</f>
        <v>0</v>
      </c>
      <c r="M39" s="3">
        <v>368</v>
      </c>
      <c r="N39" s="18">
        <f>'[1]Лист1'!M327+'[1]Лист1'!N327</f>
        <v>2224.343</v>
      </c>
      <c r="O39" s="3">
        <v>417</v>
      </c>
      <c r="P39" s="6">
        <f>'[1]Лист1'!M375+'[1]Лист1'!N375</f>
        <v>10581.67</v>
      </c>
      <c r="Q39" s="3"/>
      <c r="R39" s="6">
        <f>'[1]Лист1'!M423+'[1]Лист1'!N423</f>
        <v>0</v>
      </c>
    </row>
    <row r="40" spans="1:18" ht="14.25">
      <c r="A40" s="3">
        <v>42</v>
      </c>
      <c r="B40" s="6">
        <f>'[1]Лист1'!M40+'[1]Лист1'!N40</f>
        <v>8108.440999999999</v>
      </c>
      <c r="C40" s="3">
        <v>91</v>
      </c>
      <c r="D40" s="6">
        <f>'[1]Лист1'!M88+'[1]Лист1'!N88</f>
        <v>465.927</v>
      </c>
      <c r="E40" s="3">
        <v>147</v>
      </c>
      <c r="F40" s="6">
        <f>'[1]Лист1'!M136+'[1]Лист1'!N136</f>
        <v>0</v>
      </c>
      <c r="G40" s="3">
        <v>203</v>
      </c>
      <c r="H40" s="6">
        <f>'[1]Лист1'!M184+'[1]Лист1'!N184</f>
        <v>2198.2509999999997</v>
      </c>
      <c r="I40" s="3">
        <v>258</v>
      </c>
      <c r="J40" s="18">
        <f>'[1]Лист1'!M232+'[1]Лист1'!N232</f>
        <v>6.523</v>
      </c>
      <c r="K40" s="3" t="s">
        <v>289</v>
      </c>
      <c r="L40" s="6">
        <f>'[1]Лист1'!M280+'[1]Лист1'!N280</f>
        <v>625.317</v>
      </c>
      <c r="M40" s="3">
        <v>369</v>
      </c>
      <c r="N40" s="6">
        <f>'[1]Лист1'!M328+'[1]Лист1'!N328</f>
        <v>2203.7509999999997</v>
      </c>
      <c r="O40" s="3">
        <v>418</v>
      </c>
      <c r="P40" s="6">
        <f>'[1]Лист1'!M376+'[1]Лист1'!N376</f>
        <v>1701.964</v>
      </c>
      <c r="Q40" s="3" t="s">
        <v>421</v>
      </c>
      <c r="R40" s="6">
        <f>'[1]Лист1'!M424+'[1]Лист1'!N424</f>
        <v>26875.222</v>
      </c>
    </row>
    <row r="41" spans="1:18" ht="14.25">
      <c r="A41" s="3">
        <v>43</v>
      </c>
      <c r="B41" s="6">
        <f>'[1]Лист1'!M41+'[1]Лист1'!N41</f>
        <v>1286.8349999999998</v>
      </c>
      <c r="C41" s="3" t="s">
        <v>93</v>
      </c>
      <c r="D41" s="6">
        <f>'[1]Лист1'!M89+'[1]Лист1'!N89</f>
        <v>7094.01</v>
      </c>
      <c r="E41" s="3">
        <v>148</v>
      </c>
      <c r="F41" s="6">
        <f>'[1]Лист1'!M137+'[1]Лист1'!N137</f>
        <v>3263.304</v>
      </c>
      <c r="G41" s="3">
        <v>204</v>
      </c>
      <c r="H41" s="6">
        <f>'[1]Лист1'!M185+'[1]Лист1'!N185</f>
        <v>958.6500000000001</v>
      </c>
      <c r="I41" s="3">
        <v>259</v>
      </c>
      <c r="J41" s="18">
        <f>'[1]Лист1'!M233+'[1]Лист1'!N233</f>
        <v>4153.5560000000005</v>
      </c>
      <c r="K41" s="3">
        <v>308</v>
      </c>
      <c r="L41" s="6">
        <f>'[1]Лист1'!M281+'[1]Лист1'!N281</f>
        <v>11750.760999999999</v>
      </c>
      <c r="M41" s="3">
        <v>370</v>
      </c>
      <c r="N41" s="6">
        <f>'[1]Лист1'!M329+'[1]Лист1'!N329</f>
        <v>5416.818</v>
      </c>
      <c r="O41" s="3">
        <v>419</v>
      </c>
      <c r="P41" s="6">
        <f>'[1]Лист1'!M377+'[1]Лист1'!N377</f>
        <v>1050.203</v>
      </c>
      <c r="Q41" s="3" t="s">
        <v>423</v>
      </c>
      <c r="R41" s="6">
        <f>'[1]Лист1'!M425+'[1]Лист1'!N425</f>
        <v>26.092</v>
      </c>
    </row>
    <row r="42" spans="1:18" ht="14.25">
      <c r="A42" s="3">
        <v>44</v>
      </c>
      <c r="B42" s="6">
        <f>'[1]Лист1'!M42+'[1]Лист1'!N42</f>
        <v>3374.745</v>
      </c>
      <c r="C42" s="3">
        <v>94</v>
      </c>
      <c r="D42" s="6">
        <f>'[1]Лист1'!M90+'[1]Лист1'!N90</f>
        <v>1106.3909999999998</v>
      </c>
      <c r="E42" s="3">
        <v>149</v>
      </c>
      <c r="F42" s="6">
        <f>'[1]Лист1'!M138+'[1]Лист1'!N138</f>
        <v>5798.352999999999</v>
      </c>
      <c r="G42" s="3" t="s">
        <v>197</v>
      </c>
      <c r="H42" s="6">
        <f>'[1]Лист1'!M186+'[1]Лист1'!N186</f>
        <v>2287.065</v>
      </c>
      <c r="I42" s="3">
        <v>260</v>
      </c>
      <c r="J42" s="6">
        <f>'[1]Лист1'!M234+'[1]Лист1'!N234</f>
        <v>5864.958</v>
      </c>
      <c r="K42" s="3">
        <v>309</v>
      </c>
      <c r="L42" s="6">
        <f>'[1]Лист1'!M282+'[1]Лист1'!N282</f>
        <v>3202.595</v>
      </c>
      <c r="M42" s="3" t="s">
        <v>332</v>
      </c>
      <c r="N42" s="6">
        <f>'[1]Лист1'!M330+'[1]Лист1'!N330</f>
        <v>6904.634</v>
      </c>
      <c r="O42" s="3">
        <v>420</v>
      </c>
      <c r="P42" s="6">
        <f>'[1]Лист1'!M378+'[1]Лист1'!N378</f>
        <v>22935.417999999998</v>
      </c>
      <c r="Q42" s="3" t="s">
        <v>425</v>
      </c>
      <c r="R42" s="6">
        <f>'[1]Лист1'!M426+'[1]Лист1'!N426</f>
        <v>0</v>
      </c>
    </row>
    <row r="43" spans="1:18" ht="14.25">
      <c r="A43" s="3">
        <v>45</v>
      </c>
      <c r="B43" s="6">
        <f>'[1]Лист1'!M43+'[1]Лист1'!N43</f>
        <v>169.598</v>
      </c>
      <c r="C43" s="3">
        <v>95</v>
      </c>
      <c r="D43" s="6">
        <f>'[1]Лист1'!M91+'[1]Лист1'!N91</f>
        <v>117.41399999999999</v>
      </c>
      <c r="E43" s="3">
        <v>150</v>
      </c>
      <c r="F43" s="6">
        <f>'[1]Лист1'!M139+'[1]Лист1'!N139</f>
        <v>600.116</v>
      </c>
      <c r="G43" s="3" t="s">
        <v>199</v>
      </c>
      <c r="H43" s="6">
        <f>'[1]Лист1'!M187+'[1]Лист1'!N187</f>
        <v>9294.658999999998</v>
      </c>
      <c r="I43" s="3">
        <v>261</v>
      </c>
      <c r="J43" s="6">
        <f>'[1]Лист1'!M235+'[1]Лист1'!N235</f>
        <v>1923.2620000000002</v>
      </c>
      <c r="K43" s="3">
        <v>310</v>
      </c>
      <c r="L43" s="6">
        <f>'[1]Лист1'!M283+'[1]Лист1'!N283</f>
        <v>13807.805</v>
      </c>
      <c r="M43" s="3">
        <v>372</v>
      </c>
      <c r="N43" s="6">
        <f>'[1]Лист1'!M331+'[1]Лист1'!N331</f>
        <v>75566.92</v>
      </c>
      <c r="O43" s="3" t="s">
        <v>378</v>
      </c>
      <c r="P43" s="6">
        <f>'[1]Лист1'!M379+'[1]Лист1'!N379</f>
        <v>6869.115</v>
      </c>
      <c r="Q43" s="3" t="s">
        <v>427</v>
      </c>
      <c r="R43" s="6">
        <f>'[1]Лист1'!M427+'[1]Лист1'!N427</f>
        <v>4291.892</v>
      </c>
    </row>
    <row r="44" spans="1:18" ht="14.25">
      <c r="A44" s="3">
        <v>46</v>
      </c>
      <c r="B44" s="6">
        <f>'[1]Лист1'!M44+'[1]Лист1'!N44</f>
        <v>1261.117</v>
      </c>
      <c r="C44" s="3">
        <v>96</v>
      </c>
      <c r="D44" s="6">
        <f>'[1]Лист1'!M92+'[1]Лист1'!N92</f>
        <v>1218.8550000000002</v>
      </c>
      <c r="E44" s="3">
        <v>151</v>
      </c>
      <c r="F44" s="6">
        <f>'[1]Лист1'!M140+'[1]Лист1'!N140</f>
        <v>2828.3420000000006</v>
      </c>
      <c r="G44" s="3">
        <v>206</v>
      </c>
      <c r="H44" s="6">
        <f>'[1]Лист1'!M188+'[1]Лист1'!N188</f>
        <v>9190.609999999999</v>
      </c>
      <c r="I44" s="3">
        <v>262</v>
      </c>
      <c r="J44" s="6">
        <f>'[1]Лист1'!M236+'[1]Лист1'!N236</f>
        <v>17.919</v>
      </c>
      <c r="K44" s="3" t="s">
        <v>294</v>
      </c>
      <c r="L44" s="6">
        <f>'[1]Лист1'!M284+'[1]Лист1'!N284</f>
        <v>0</v>
      </c>
      <c r="M44" s="3">
        <v>374</v>
      </c>
      <c r="N44" s="6">
        <f>'[1]Лист1'!M332+'[1]Лист1'!N332</f>
        <v>0</v>
      </c>
      <c r="O44" s="3">
        <v>422</v>
      </c>
      <c r="P44" s="6">
        <f>'[1]Лист1'!M380+'[1]Лист1'!N380</f>
        <v>7194.869</v>
      </c>
      <c r="Q44" s="3" t="s">
        <v>429</v>
      </c>
      <c r="R44" s="6">
        <f>'[1]Лист1'!M428+'[1]Лист1'!N428</f>
        <v>9834</v>
      </c>
    </row>
    <row r="45" spans="1:18" ht="14.25">
      <c r="A45" s="3">
        <v>47</v>
      </c>
      <c r="B45" s="18">
        <f>'[1]Лист1'!M45+'[1]Лист1'!N45</f>
        <v>2035.176</v>
      </c>
      <c r="C45" s="3">
        <v>97</v>
      </c>
      <c r="D45" s="6">
        <f>'[1]Лист1'!M93+'[1]Лист1'!N93</f>
        <v>2400.464</v>
      </c>
      <c r="E45" s="3" t="s">
        <v>147</v>
      </c>
      <c r="F45" s="6">
        <f>'[1]Лист1'!M141+'[1]Лист1'!N141</f>
        <v>2254.923</v>
      </c>
      <c r="G45" s="3">
        <v>207</v>
      </c>
      <c r="H45" s="6">
        <f>'[1]Лист1'!M189+'[1]Лист1'!N189</f>
        <v>0</v>
      </c>
      <c r="I45" s="3">
        <v>263</v>
      </c>
      <c r="J45" s="6">
        <f>'[1]Лист1'!M237+'[1]Лист1'!N237</f>
        <v>1484.967</v>
      </c>
      <c r="K45" s="3">
        <v>313</v>
      </c>
      <c r="L45" s="6">
        <f>'[1]Лист1'!M285+'[1]Лист1'!N285</f>
        <v>18637.729</v>
      </c>
      <c r="M45" s="3">
        <v>375</v>
      </c>
      <c r="N45" s="6">
        <f>'[1]Лист1'!M333+'[1]Лист1'!N333</f>
        <v>7062.055</v>
      </c>
      <c r="O45" s="3">
        <v>424</v>
      </c>
      <c r="P45" s="18">
        <f>'[1]Лист1'!M381+'[1]Лист1'!N381</f>
        <v>0</v>
      </c>
      <c r="Q45" s="3" t="s">
        <v>431</v>
      </c>
      <c r="R45" s="6">
        <f>'[1]Лист1'!M429+'[1]Лист1'!N429</f>
        <v>0</v>
      </c>
    </row>
    <row r="46" spans="1:18" ht="14.25">
      <c r="A46" s="3">
        <v>48</v>
      </c>
      <c r="B46" s="6">
        <f>'[1]Лист1'!M46+'[1]Лист1'!N46</f>
        <v>7911.321</v>
      </c>
      <c r="C46" s="3">
        <v>98</v>
      </c>
      <c r="D46" s="6">
        <f>'[1]Лист1'!M94+'[1]Лист1'!N94</f>
        <v>0</v>
      </c>
      <c r="E46" s="3">
        <v>154</v>
      </c>
      <c r="F46" s="6">
        <f>'[1]Лист1'!M142+'[1]Лист1'!N142</f>
        <v>4492.884</v>
      </c>
      <c r="G46" s="3">
        <v>208</v>
      </c>
      <c r="H46" s="6">
        <f>'[1]Лист1'!M190+'[1]Лист1'!N190</f>
        <v>2061.994</v>
      </c>
      <c r="I46" s="3">
        <v>264</v>
      </c>
      <c r="J46" s="6">
        <f>'[1]Лист1'!M238+'[1]Лист1'!N238</f>
        <v>1108.9099999999999</v>
      </c>
      <c r="K46" s="3">
        <v>314</v>
      </c>
      <c r="L46" s="6">
        <f>'[1]Лист1'!M286+'[1]Лист1'!N286</f>
        <v>2387.77</v>
      </c>
      <c r="M46" s="3" t="s">
        <v>336</v>
      </c>
      <c r="N46" s="6">
        <f>'[1]Лист1'!M334+'[1]Лист1'!N334</f>
        <v>0</v>
      </c>
      <c r="O46" s="3">
        <v>425</v>
      </c>
      <c r="P46" s="6">
        <f>'[1]Лист1'!M382+'[1]Лист1'!N382</f>
        <v>2853.598</v>
      </c>
      <c r="Q46" s="3" t="s">
        <v>432</v>
      </c>
      <c r="R46" s="6">
        <f>'[1]Лист1'!M430+'[1]Лист1'!N430</f>
        <v>3453.714</v>
      </c>
    </row>
    <row r="47" spans="1:18" ht="14.25">
      <c r="A47" s="3">
        <v>49</v>
      </c>
      <c r="B47" s="6">
        <f>'[1]Лист1'!M47+'[1]Лист1'!N47</f>
        <v>3738.064</v>
      </c>
      <c r="C47" s="3">
        <v>99</v>
      </c>
      <c r="D47" s="6">
        <f>'[1]Лист1'!M95+'[1]Лист1'!N95</f>
        <v>1694.407</v>
      </c>
      <c r="E47" s="3">
        <v>155</v>
      </c>
      <c r="F47" s="6">
        <f>'[1]Лист1'!M143+'[1]Лист1'!N143</f>
        <v>561.748</v>
      </c>
      <c r="G47" s="3" t="s">
        <v>204</v>
      </c>
      <c r="H47" s="6">
        <f>'[1]Лист1'!M191+'[1]Лист1'!N191</f>
        <v>1768.1840000000002</v>
      </c>
      <c r="I47" s="3">
        <v>265</v>
      </c>
      <c r="J47" s="6">
        <f>'[1]Лист1'!M239+'[1]Лист1'!N239</f>
        <v>11503.998</v>
      </c>
      <c r="K47" s="3">
        <v>315</v>
      </c>
      <c r="L47" s="6">
        <f>'[1]Лист1'!M287+'[1]Лист1'!N287</f>
        <v>0</v>
      </c>
      <c r="M47" s="3">
        <v>376</v>
      </c>
      <c r="N47" s="6">
        <f>'[1]Лист1'!M335+'[1]Лист1'!N335</f>
        <v>1328.4150000000002</v>
      </c>
      <c r="O47" s="3">
        <v>426</v>
      </c>
      <c r="P47" s="6">
        <f>'[1]Лист1'!M383+'[1]Лист1'!N383</f>
        <v>1793.825</v>
      </c>
      <c r="Q47" s="3" t="s">
        <v>434</v>
      </c>
      <c r="R47" s="6">
        <f>'[1]Лист1'!M431+'[1]Лист1'!N431</f>
        <v>8853.042000000001</v>
      </c>
    </row>
    <row r="48" spans="1:18" ht="14.25">
      <c r="A48" s="3">
        <v>50</v>
      </c>
      <c r="B48" s="6">
        <f>'[1]Лист1'!M48+'[1]Лист1'!N48</f>
        <v>2731.641</v>
      </c>
      <c r="C48" s="3" t="s">
        <v>100</v>
      </c>
      <c r="D48" s="6">
        <f>'[1]Лист1'!M96+'[1]Лист1'!N96</f>
        <v>13460.469</v>
      </c>
      <c r="E48" s="3" t="s">
        <v>151</v>
      </c>
      <c r="F48" s="6">
        <f>'[1]Лист1'!M144+'[1]Лист1'!N144</f>
        <v>3242.7780000000002</v>
      </c>
      <c r="G48" s="3">
        <v>211</v>
      </c>
      <c r="H48" s="6">
        <f>'[1]Лист1'!M192+'[1]Лист1'!N192</f>
        <v>10058.466</v>
      </c>
      <c r="I48" s="3">
        <v>266</v>
      </c>
      <c r="J48" s="6">
        <f>'[1]Лист1'!M240+'[1]Лист1'!N240</f>
        <v>0</v>
      </c>
      <c r="K48" s="3">
        <v>317</v>
      </c>
      <c r="L48" s="6">
        <f>'[1]Лист1'!M288+'[1]Лист1'!N288</f>
        <v>7190.975</v>
      </c>
      <c r="M48" s="3">
        <v>377</v>
      </c>
      <c r="N48" s="18">
        <f>'[1]Лист1'!M336+'[1]Лист1'!N336</f>
        <v>121647.427</v>
      </c>
      <c r="O48" s="3">
        <v>427</v>
      </c>
      <c r="P48" s="6">
        <f>'[1]Лист1'!M384+'[1]Лист1'!N384</f>
        <v>39.138</v>
      </c>
      <c r="Q48" s="10"/>
      <c r="R48" s="1">
        <f>'[1]Лист1'!M432+'[1]Лист1'!N432</f>
        <v>0</v>
      </c>
    </row>
    <row r="49" spans="1:18" ht="14.25">
      <c r="A49" s="3">
        <v>51</v>
      </c>
      <c r="B49" s="6">
        <f>'[1]Лист1'!M49+'[1]Лист1'!N49</f>
        <v>2062.357</v>
      </c>
      <c r="C49" s="3">
        <v>102</v>
      </c>
      <c r="D49" s="6">
        <f>'[1]Лист1'!M97+'[1]Лист1'!N97</f>
        <v>2322.0339999999997</v>
      </c>
      <c r="E49" s="3" t="s">
        <v>153</v>
      </c>
      <c r="F49" s="12">
        <f>'[1]Лист1'!M145+'[1]Лист1'!N145</f>
        <v>1557.446</v>
      </c>
      <c r="G49" s="3">
        <v>212</v>
      </c>
      <c r="H49" s="12">
        <f>'[1]Лист1'!M193+'[1]Лист1'!N193</f>
        <v>17951.296</v>
      </c>
      <c r="I49" s="3">
        <v>267</v>
      </c>
      <c r="J49" s="6">
        <f>'[1]Лист1'!M241+'[1]Лист1'!N241</f>
        <v>8546.373</v>
      </c>
      <c r="K49" s="3" t="s">
        <v>297</v>
      </c>
      <c r="L49" s="6">
        <f>'[1]Лист1'!M289+'[1]Лист1'!N289</f>
        <v>0</v>
      </c>
      <c r="M49" s="3">
        <v>378</v>
      </c>
      <c r="N49" s="6">
        <f>'[1]Лист1'!M337+'[1]Лист1'!N337</f>
        <v>0</v>
      </c>
      <c r="O49" s="3">
        <v>428</v>
      </c>
      <c r="P49" s="6">
        <f>'[1]Лист1'!M385+'[1]Лист1'!N385</f>
        <v>1486.463</v>
      </c>
      <c r="Q49" s="3" t="s">
        <v>436</v>
      </c>
      <c r="R49" s="1">
        <f>'[1]Лист1'!M433+'[1]Лист1'!N433</f>
        <v>0</v>
      </c>
    </row>
    <row r="50" spans="1:18" ht="14.25">
      <c r="A50" s="3">
        <v>52</v>
      </c>
      <c r="B50" s="6">
        <f>'[1]Лист1'!M50+'[1]Лист1'!N50</f>
        <v>6750.678</v>
      </c>
      <c r="C50" s="3">
        <v>103</v>
      </c>
      <c r="D50" s="6">
        <f>'[1]Лист1'!M98+'[1]Лист1'!N98</f>
        <v>673.992</v>
      </c>
      <c r="E50" s="3">
        <v>159</v>
      </c>
      <c r="F50" s="12">
        <f>'[1]Лист1'!M146+'[1]Лист1'!N146</f>
        <v>2444.871</v>
      </c>
      <c r="G50" s="3">
        <v>213</v>
      </c>
      <c r="H50" s="6">
        <f>'[1]Лист1'!M194+'[1]Лист1'!N194</f>
        <v>482.702</v>
      </c>
      <c r="I50" s="3">
        <v>268</v>
      </c>
      <c r="J50" s="6">
        <f>'[1]Лист1'!M242+'[1]Лист1'!N242</f>
        <v>5915.976</v>
      </c>
      <c r="K50" s="3">
        <v>319</v>
      </c>
      <c r="L50" s="6">
        <f>'[1]Лист1'!M290+'[1]Лист1'!N290</f>
        <v>14000.855000000001</v>
      </c>
      <c r="M50" s="3">
        <v>379</v>
      </c>
      <c r="N50" s="6">
        <f>'[1]Лист1'!M338+'[1]Лист1'!N338</f>
        <v>9577.689</v>
      </c>
      <c r="O50" s="3">
        <v>429</v>
      </c>
      <c r="P50" s="6">
        <f>'[1]Лист1'!M386+'[1]Лист1'!N386</f>
        <v>3016.057</v>
      </c>
      <c r="Q50" s="3" t="s">
        <v>434</v>
      </c>
      <c r="R50" s="1">
        <f>'[1]Лист1'!M434+'[1]Лист1'!N434</f>
        <v>9813.606000000002</v>
      </c>
    </row>
    <row r="51" spans="1:16" ht="14.25">
      <c r="A51" s="3">
        <v>53</v>
      </c>
      <c r="B51" s="6">
        <f>'[1]Лист1'!M51+'[1]Лист1'!N51</f>
        <v>22.825</v>
      </c>
      <c r="C51" s="3">
        <v>104</v>
      </c>
      <c r="D51" s="6">
        <f>'[1]Лист1'!M99+'[1]Лист1'!N99</f>
        <v>11561.693000000001</v>
      </c>
      <c r="E51" s="3">
        <v>160</v>
      </c>
      <c r="F51" s="6">
        <f>'[1]Лист1'!M147+'[1]Лист1'!N147</f>
        <v>1059.0800000000002</v>
      </c>
      <c r="G51" s="3">
        <v>214</v>
      </c>
      <c r="H51" s="6">
        <f>'[1]Лист1'!M195+'[1]Лист1'!N195</f>
        <v>3519.3289999999997</v>
      </c>
      <c r="I51" s="3">
        <v>269</v>
      </c>
      <c r="J51" s="6">
        <f>'[1]Лист1'!M243+'[1]Лист1'!N243</f>
        <v>7445.515</v>
      </c>
      <c r="K51" s="3" t="s">
        <v>299</v>
      </c>
      <c r="L51" s="6">
        <f>'[1]Лист1'!M291+'[1]Лист1'!N291</f>
        <v>6.523</v>
      </c>
      <c r="M51" s="3">
        <v>380</v>
      </c>
      <c r="N51" s="6">
        <f>'[1]Лист1'!M339+'[1]Лист1'!N339</f>
        <v>1289.629</v>
      </c>
      <c r="O51" s="3">
        <v>430</v>
      </c>
      <c r="P51" s="6">
        <f>'[1]Лист1'!M387+'[1]Лист1'!N387</f>
        <v>1094.0929999999998</v>
      </c>
    </row>
    <row r="52" spans="1:16" ht="14.25">
      <c r="A52" s="3">
        <v>54</v>
      </c>
      <c r="B52" s="6">
        <f>'[1]Лист1'!M52+'[1]Лист1'!N52</f>
        <v>10154.969000000001</v>
      </c>
      <c r="C52" s="3">
        <v>105</v>
      </c>
      <c r="D52" s="6">
        <f>'[1]Лист1'!M100+'[1]Лист1'!N100</f>
        <v>1113.0459999999998</v>
      </c>
      <c r="E52" s="3">
        <v>161</v>
      </c>
      <c r="F52" s="12">
        <f>'[1]Лист1'!M148+'[1]Лист1'!N148</f>
        <v>31643.029</v>
      </c>
      <c r="G52" s="3" t="s">
        <v>210</v>
      </c>
      <c r="H52" s="6">
        <f>'[1]Лист1'!M196+'[1]Лист1'!N196</f>
        <v>14339.534</v>
      </c>
      <c r="I52" s="3">
        <v>270</v>
      </c>
      <c r="J52" s="6">
        <f>'[1]Лист1'!M244+'[1]Лист1'!N244</f>
        <v>1405.481</v>
      </c>
      <c r="K52" s="3">
        <v>321</v>
      </c>
      <c r="L52" s="6">
        <f>'[1]Лист1'!M292+'[1]Лист1'!N292</f>
        <v>0</v>
      </c>
      <c r="M52" s="3">
        <v>381</v>
      </c>
      <c r="N52" s="6">
        <f>'[1]Лист1'!M340+'[1]Лист1'!N340</f>
        <v>2004.7169999999996</v>
      </c>
      <c r="O52" s="3">
        <v>431</v>
      </c>
      <c r="P52" s="6">
        <f>'[1]Лист1'!M388+'[1]Лист1'!N388</f>
        <v>324.115</v>
      </c>
    </row>
  </sheetData>
  <sheetProtection/>
  <mergeCells count="1">
    <mergeCell ref="C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2022-08-25T10:36:46Z</cp:lastPrinted>
  <dcterms:created xsi:type="dcterms:W3CDTF">2015-06-05T18:19:34Z</dcterms:created>
  <dcterms:modified xsi:type="dcterms:W3CDTF">2023-02-27T12:31:37Z</dcterms:modified>
  <cp:category/>
  <cp:version/>
  <cp:contentType/>
  <cp:contentStatus/>
</cp:coreProperties>
</file>